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059318A8-CF0F-45E7-8AED-FAC4408135E2}" xr6:coauthVersionLast="47" xr6:coauthVersionMax="47" xr10:uidLastSave="{00000000-0000-0000-0000-000000000000}"/>
  <bookViews>
    <workbookView xWindow="28680" yWindow="-120" windowWidth="29040" windowHeight="15720" activeTab="3" xr2:uid="{00000000-000D-0000-FFFF-FFFF00000000}"/>
  </bookViews>
  <sheets>
    <sheet name="Orientações" sheetId="2" r:id="rId1"/>
    <sheet name="Resumo Orçamento" sheetId="3" r:id="rId2"/>
    <sheet name="Orçamento Final" sheetId="4" r:id="rId3"/>
    <sheet name="Planejamento" sheetId="7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9" i="3" l="1"/>
  <c r="I19" i="3"/>
  <c r="AA8" i="4"/>
  <c r="Z8" i="4" s="1"/>
  <c r="Y8" i="4" s="1"/>
  <c r="X8" i="4" s="1"/>
  <c r="W8" i="4" s="1"/>
  <c r="V8" i="4" s="1"/>
  <c r="U8" i="4" s="1"/>
  <c r="T8" i="4" s="1"/>
  <c r="S8" i="4" s="1"/>
  <c r="R8" i="4" s="1"/>
  <c r="Q8" i="4" s="1"/>
  <c r="P8" i="4" s="1"/>
  <c r="O8" i="4" s="1"/>
  <c r="N8" i="4" s="1"/>
  <c r="M8" i="4" s="1"/>
  <c r="L8" i="4" s="1"/>
  <c r="K8" i="4" s="1"/>
  <c r="J8" i="4" s="1"/>
  <c r="I8" i="4" s="1"/>
  <c r="H8" i="4" s="1"/>
  <c r="G8" i="4" s="1"/>
  <c r="F8" i="4" s="1"/>
  <c r="F11" i="4"/>
  <c r="G11" i="4"/>
  <c r="H11" i="4"/>
  <c r="H9" i="4" s="1"/>
  <c r="I11" i="4"/>
  <c r="I9" i="4" s="1"/>
  <c r="J11" i="4"/>
  <c r="J9" i="4" s="1"/>
  <c r="K11" i="4"/>
  <c r="K9" i="4" s="1"/>
  <c r="L11" i="4"/>
  <c r="M11" i="4"/>
  <c r="M9" i="4" s="1"/>
  <c r="N11" i="4"/>
  <c r="N9" i="4" s="1"/>
  <c r="O11" i="4"/>
  <c r="O9" i="4" s="1"/>
  <c r="P11" i="4"/>
  <c r="Q11" i="4"/>
  <c r="R11" i="4"/>
  <c r="S11" i="4"/>
  <c r="T11" i="4"/>
  <c r="T9" i="4" s="1"/>
  <c r="U11" i="4"/>
  <c r="U9" i="4" s="1"/>
  <c r="V11" i="4"/>
  <c r="V9" i="4" s="1"/>
  <c r="W11" i="4"/>
  <c r="W9" i="4" s="1"/>
  <c r="X11" i="4"/>
  <c r="Y11" i="4"/>
  <c r="Y9" i="4" s="1"/>
  <c r="Z11" i="4"/>
  <c r="Z9" i="4" s="1"/>
  <c r="AA11" i="4"/>
  <c r="AA9" i="4" s="1"/>
  <c r="F23" i="4"/>
  <c r="G23" i="4"/>
  <c r="H23" i="4"/>
  <c r="I23" i="4"/>
  <c r="J23" i="4"/>
  <c r="K23" i="4"/>
  <c r="L23" i="4"/>
  <c r="M23" i="4"/>
  <c r="N23" i="4"/>
  <c r="O23" i="4"/>
  <c r="P23" i="4"/>
  <c r="P9" i="4" s="1"/>
  <c r="Q23" i="4"/>
  <c r="R23" i="4"/>
  <c r="S23" i="4"/>
  <c r="T23" i="4"/>
  <c r="U23" i="4"/>
  <c r="V23" i="4"/>
  <c r="W23" i="4"/>
  <c r="X23" i="4"/>
  <c r="Y23" i="4"/>
  <c r="Z23" i="4"/>
  <c r="AA23" i="4"/>
  <c r="F29" i="4"/>
  <c r="G29" i="4"/>
  <c r="H29" i="4"/>
  <c r="I29" i="4"/>
  <c r="J29" i="4"/>
  <c r="K29" i="4"/>
  <c r="L29" i="4"/>
  <c r="M29" i="4"/>
  <c r="N29" i="4"/>
  <c r="O29" i="4"/>
  <c r="P29" i="4"/>
  <c r="Q29" i="4"/>
  <c r="Q9" i="4" s="1"/>
  <c r="R29" i="4"/>
  <c r="R9" i="4" s="1"/>
  <c r="S29" i="4"/>
  <c r="T29" i="4"/>
  <c r="U29" i="4"/>
  <c r="V29" i="4"/>
  <c r="W29" i="4"/>
  <c r="X29" i="4"/>
  <c r="Y29" i="4"/>
  <c r="Z29" i="4"/>
  <c r="AA29" i="4"/>
  <c r="F36" i="4"/>
  <c r="G36" i="4"/>
  <c r="H36" i="4"/>
  <c r="I36" i="4"/>
  <c r="J36" i="4"/>
  <c r="K36" i="4"/>
  <c r="L36" i="4"/>
  <c r="M36" i="4"/>
  <c r="N36" i="4"/>
  <c r="O36" i="4"/>
  <c r="P36" i="4"/>
  <c r="Q36" i="4"/>
  <c r="R36" i="4"/>
  <c r="S36" i="4"/>
  <c r="T36" i="4"/>
  <c r="U36" i="4"/>
  <c r="V36" i="4"/>
  <c r="W36" i="4"/>
  <c r="X36" i="4"/>
  <c r="Y36" i="4"/>
  <c r="Z36" i="4"/>
  <c r="AA36" i="4"/>
  <c r="F47" i="4"/>
  <c r="G47" i="4"/>
  <c r="H47" i="4"/>
  <c r="I47" i="4"/>
  <c r="J47" i="4"/>
  <c r="K47" i="4"/>
  <c r="L47" i="4"/>
  <c r="M47" i="4"/>
  <c r="N47" i="4"/>
  <c r="O47" i="4"/>
  <c r="P47" i="4"/>
  <c r="Q47" i="4"/>
  <c r="R47" i="4"/>
  <c r="S47" i="4"/>
  <c r="T47" i="4"/>
  <c r="U47" i="4"/>
  <c r="V47" i="4"/>
  <c r="W47" i="4"/>
  <c r="X47" i="4"/>
  <c r="Y47" i="4"/>
  <c r="Z47" i="4"/>
  <c r="AA47" i="4"/>
  <c r="F54" i="4"/>
  <c r="G54" i="4"/>
  <c r="G9" i="4" s="1"/>
  <c r="H54" i="4"/>
  <c r="I54" i="4"/>
  <c r="J54" i="4"/>
  <c r="K54" i="4"/>
  <c r="L54" i="4"/>
  <c r="M54" i="4"/>
  <c r="N54" i="4"/>
  <c r="O54" i="4"/>
  <c r="P54" i="4"/>
  <c r="Q54" i="4"/>
  <c r="R54" i="4"/>
  <c r="S54" i="4"/>
  <c r="S9" i="4" s="1"/>
  <c r="T54" i="4"/>
  <c r="U54" i="4"/>
  <c r="V54" i="4"/>
  <c r="W54" i="4"/>
  <c r="X54" i="4"/>
  <c r="X9" i="4" s="1"/>
  <c r="Y54" i="4"/>
  <c r="Z54" i="4"/>
  <c r="AA54" i="4"/>
  <c r="F58" i="4"/>
  <c r="G58" i="4"/>
  <c r="H58" i="4"/>
  <c r="I58" i="4"/>
  <c r="J58" i="4"/>
  <c r="K58" i="4"/>
  <c r="L58" i="4"/>
  <c r="M58" i="4"/>
  <c r="N58" i="4"/>
  <c r="O58" i="4"/>
  <c r="P58" i="4"/>
  <c r="Q58" i="4"/>
  <c r="R58" i="4"/>
  <c r="S58" i="4"/>
  <c r="T58" i="4"/>
  <c r="U58" i="4"/>
  <c r="V58" i="4"/>
  <c r="W58" i="4"/>
  <c r="X58" i="4"/>
  <c r="Y58" i="4"/>
  <c r="Z58" i="4"/>
  <c r="AA58" i="4"/>
  <c r="F64" i="4"/>
  <c r="G64" i="4"/>
  <c r="H64" i="4"/>
  <c r="I64" i="4"/>
  <c r="J64" i="4"/>
  <c r="K64" i="4"/>
  <c r="L64" i="4"/>
  <c r="M64" i="4"/>
  <c r="N64" i="4"/>
  <c r="O64" i="4"/>
  <c r="P64" i="4"/>
  <c r="Q64" i="4"/>
  <c r="R64" i="4"/>
  <c r="S64" i="4"/>
  <c r="T64" i="4"/>
  <c r="U64" i="4"/>
  <c r="V64" i="4"/>
  <c r="W64" i="4"/>
  <c r="X64" i="4"/>
  <c r="Y64" i="4"/>
  <c r="Z64" i="4"/>
  <c r="AA64" i="4"/>
  <c r="F70" i="4"/>
  <c r="G70" i="4"/>
  <c r="H70" i="4"/>
  <c r="I70" i="4"/>
  <c r="J70" i="4"/>
  <c r="K70" i="4"/>
  <c r="L70" i="4"/>
  <c r="M70" i="4"/>
  <c r="N70" i="4"/>
  <c r="O70" i="4"/>
  <c r="P70" i="4"/>
  <c r="Q70" i="4"/>
  <c r="R70" i="4"/>
  <c r="S70" i="4"/>
  <c r="T70" i="4"/>
  <c r="U70" i="4"/>
  <c r="V70" i="4"/>
  <c r="W70" i="4"/>
  <c r="X70" i="4"/>
  <c r="Y70" i="4"/>
  <c r="Z70" i="4"/>
  <c r="AA70" i="4"/>
  <c r="F80" i="4"/>
  <c r="G80" i="4"/>
  <c r="H80" i="4"/>
  <c r="I80" i="4"/>
  <c r="J80" i="4"/>
  <c r="K80" i="4"/>
  <c r="L80" i="4"/>
  <c r="M80" i="4"/>
  <c r="N80" i="4"/>
  <c r="O80" i="4"/>
  <c r="P80" i="4"/>
  <c r="Q80" i="4"/>
  <c r="R80" i="4"/>
  <c r="S80" i="4"/>
  <c r="T80" i="4"/>
  <c r="U80" i="4"/>
  <c r="V80" i="4"/>
  <c r="W80" i="4"/>
  <c r="X80" i="4"/>
  <c r="Y80" i="4"/>
  <c r="Z80" i="4"/>
  <c r="AA80" i="4"/>
  <c r="F85" i="4"/>
  <c r="G85" i="4"/>
  <c r="H85" i="4"/>
  <c r="I85" i="4"/>
  <c r="J85" i="4"/>
  <c r="K85" i="4"/>
  <c r="L85" i="4"/>
  <c r="M85" i="4"/>
  <c r="N85" i="4"/>
  <c r="O85" i="4"/>
  <c r="P85" i="4"/>
  <c r="Q85" i="4"/>
  <c r="R85" i="4"/>
  <c r="S85" i="4"/>
  <c r="T85" i="4"/>
  <c r="U85" i="4"/>
  <c r="V85" i="4"/>
  <c r="W85" i="4"/>
  <c r="X85" i="4"/>
  <c r="Y85" i="4"/>
  <c r="Z85" i="4"/>
  <c r="AA85" i="4"/>
  <c r="F94" i="4"/>
  <c r="G94" i="4"/>
  <c r="H94" i="4"/>
  <c r="I94" i="4"/>
  <c r="J94" i="4"/>
  <c r="K94" i="4"/>
  <c r="L94" i="4"/>
  <c r="L9" i="4" s="1"/>
  <c r="M94" i="4"/>
  <c r="N94" i="4"/>
  <c r="O94" i="4"/>
  <c r="P94" i="4"/>
  <c r="Q94" i="4"/>
  <c r="R94" i="4"/>
  <c r="S94" i="4"/>
  <c r="T94" i="4"/>
  <c r="U94" i="4"/>
  <c r="V94" i="4"/>
  <c r="W94" i="4"/>
  <c r="X94" i="4"/>
  <c r="Y94" i="4"/>
  <c r="Z94" i="4"/>
  <c r="AA94" i="4"/>
  <c r="F101" i="4"/>
  <c r="G101" i="4"/>
  <c r="H101" i="4"/>
  <c r="I101" i="4"/>
  <c r="J101" i="4"/>
  <c r="K101" i="4"/>
  <c r="L101" i="4"/>
  <c r="M101" i="4"/>
  <c r="N101" i="4"/>
  <c r="O101" i="4"/>
  <c r="P101" i="4"/>
  <c r="Q101" i="4"/>
  <c r="R101" i="4"/>
  <c r="S101" i="4"/>
  <c r="T101" i="4"/>
  <c r="U101" i="4"/>
  <c r="V101" i="4"/>
  <c r="W101" i="4"/>
  <c r="X101" i="4"/>
  <c r="Y101" i="4"/>
  <c r="Z101" i="4"/>
  <c r="AA101" i="4"/>
  <c r="F108" i="4"/>
  <c r="G108" i="4"/>
  <c r="H108" i="4"/>
  <c r="I108" i="4"/>
  <c r="J108" i="4"/>
  <c r="K108" i="4"/>
  <c r="L108" i="4"/>
  <c r="M108" i="4"/>
  <c r="N108" i="4"/>
  <c r="O108" i="4"/>
  <c r="P108" i="4"/>
  <c r="Q108" i="4"/>
  <c r="R108" i="4"/>
  <c r="S108" i="4"/>
  <c r="T108" i="4"/>
  <c r="U108" i="4"/>
  <c r="V108" i="4"/>
  <c r="W108" i="4"/>
  <c r="X108" i="4"/>
  <c r="Y108" i="4"/>
  <c r="Z108" i="4"/>
  <c r="AA108" i="4"/>
  <c r="F113" i="4"/>
  <c r="G113" i="4"/>
  <c r="H113" i="4"/>
  <c r="I113" i="4"/>
  <c r="J113" i="4"/>
  <c r="K113" i="4"/>
  <c r="L113" i="4"/>
  <c r="M113" i="4"/>
  <c r="N113" i="4"/>
  <c r="O113" i="4"/>
  <c r="P113" i="4"/>
  <c r="Q113" i="4"/>
  <c r="R113" i="4"/>
  <c r="S113" i="4"/>
  <c r="T113" i="4"/>
  <c r="U113" i="4"/>
  <c r="V113" i="4"/>
  <c r="W113" i="4"/>
  <c r="X113" i="4"/>
  <c r="Y113" i="4"/>
  <c r="Z113" i="4"/>
  <c r="AA113" i="4"/>
  <c r="AB11" i="4"/>
  <c r="AC8" i="4"/>
  <c r="AB8" i="4" s="1"/>
  <c r="D13" i="4"/>
  <c r="J85" i="3"/>
  <c r="J18" i="3"/>
  <c r="J19" i="3"/>
  <c r="J20" i="3"/>
  <c r="J21" i="3"/>
  <c r="J22" i="3"/>
  <c r="J23" i="3"/>
  <c r="J24" i="3"/>
  <c r="J25" i="3"/>
  <c r="J26" i="3"/>
  <c r="J27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J114" i="3"/>
  <c r="J115" i="3"/>
  <c r="J116" i="3"/>
  <c r="J117" i="3"/>
  <c r="J118" i="3"/>
  <c r="J119" i="3"/>
  <c r="J120" i="3"/>
  <c r="J121" i="3"/>
  <c r="J122" i="3"/>
  <c r="J17" i="3"/>
  <c r="AE117" i="4"/>
  <c r="D117" i="4"/>
  <c r="AE116" i="4"/>
  <c r="D116" i="4"/>
  <c r="AE115" i="4"/>
  <c r="D115" i="4"/>
  <c r="AE114" i="4"/>
  <c r="D114" i="4"/>
  <c r="AC113" i="4"/>
  <c r="AB113" i="4"/>
  <c r="AE112" i="4"/>
  <c r="D112" i="4"/>
  <c r="AE111" i="4"/>
  <c r="D111" i="4"/>
  <c r="AE110" i="4"/>
  <c r="D110" i="4"/>
  <c r="AE109" i="4"/>
  <c r="D109" i="4"/>
  <c r="AC108" i="4"/>
  <c r="AB108" i="4"/>
  <c r="AE107" i="4"/>
  <c r="D107" i="4"/>
  <c r="AE106" i="4"/>
  <c r="D106" i="4"/>
  <c r="AE105" i="4"/>
  <c r="D105" i="4"/>
  <c r="AE104" i="4"/>
  <c r="D104" i="4"/>
  <c r="AE103" i="4"/>
  <c r="D103" i="4"/>
  <c r="AE102" i="4"/>
  <c r="D102" i="4"/>
  <c r="AC101" i="4"/>
  <c r="AB101" i="4"/>
  <c r="AE100" i="4"/>
  <c r="D100" i="4"/>
  <c r="AE99" i="4"/>
  <c r="D99" i="4"/>
  <c r="AE98" i="4"/>
  <c r="D98" i="4"/>
  <c r="AE97" i="4"/>
  <c r="D97" i="4"/>
  <c r="AE96" i="4"/>
  <c r="D96" i="4"/>
  <c r="AE95" i="4"/>
  <c r="D95" i="4"/>
  <c r="AC94" i="4"/>
  <c r="AB94" i="4"/>
  <c r="AE93" i="4"/>
  <c r="D93" i="4"/>
  <c r="AE92" i="4"/>
  <c r="D92" i="4"/>
  <c r="AE91" i="4"/>
  <c r="D91" i="4"/>
  <c r="AE90" i="4"/>
  <c r="D90" i="4"/>
  <c r="AE89" i="4"/>
  <c r="D89" i="4"/>
  <c r="AE88" i="4"/>
  <c r="D88" i="4"/>
  <c r="AE87" i="4"/>
  <c r="D87" i="4"/>
  <c r="AE86" i="4"/>
  <c r="D86" i="4"/>
  <c r="AC85" i="4"/>
  <c r="AB85" i="4"/>
  <c r="AE84" i="4"/>
  <c r="D84" i="4"/>
  <c r="AE83" i="4"/>
  <c r="D83" i="4"/>
  <c r="AE82" i="4"/>
  <c r="D82" i="4"/>
  <c r="AE81" i="4"/>
  <c r="D81" i="4"/>
  <c r="AC80" i="4"/>
  <c r="AB80" i="4"/>
  <c r="AE79" i="4"/>
  <c r="D79" i="4"/>
  <c r="AE78" i="4"/>
  <c r="D78" i="4"/>
  <c r="AE77" i="4"/>
  <c r="D77" i="4"/>
  <c r="AE76" i="4"/>
  <c r="D76" i="4"/>
  <c r="AE75" i="4"/>
  <c r="D75" i="4"/>
  <c r="AE74" i="4"/>
  <c r="D74" i="4"/>
  <c r="AE73" i="4"/>
  <c r="D73" i="4"/>
  <c r="AE72" i="4"/>
  <c r="D72" i="4"/>
  <c r="AE71" i="4"/>
  <c r="D71" i="4"/>
  <c r="AC70" i="4"/>
  <c r="AB70" i="4"/>
  <c r="AE69" i="4"/>
  <c r="D69" i="4"/>
  <c r="AE68" i="4"/>
  <c r="D68" i="4"/>
  <c r="AE67" i="4"/>
  <c r="D67" i="4"/>
  <c r="AE66" i="4"/>
  <c r="D66" i="4"/>
  <c r="AE65" i="4"/>
  <c r="D65" i="4"/>
  <c r="AC64" i="4"/>
  <c r="AB64" i="4"/>
  <c r="AE63" i="4"/>
  <c r="D63" i="4"/>
  <c r="AE62" i="4"/>
  <c r="D62" i="4"/>
  <c r="AE61" i="4"/>
  <c r="D61" i="4"/>
  <c r="AE60" i="4"/>
  <c r="D60" i="4"/>
  <c r="AE59" i="4"/>
  <c r="D59" i="4"/>
  <c r="AC58" i="4"/>
  <c r="AB58" i="4"/>
  <c r="AE57" i="4"/>
  <c r="D57" i="4"/>
  <c r="AE56" i="4"/>
  <c r="D56" i="4"/>
  <c r="AE55" i="4"/>
  <c r="D55" i="4"/>
  <c r="AC54" i="4"/>
  <c r="AB54" i="4"/>
  <c r="AE53" i="4"/>
  <c r="D53" i="4"/>
  <c r="AE52" i="4"/>
  <c r="D52" i="4"/>
  <c r="AE51" i="4"/>
  <c r="D51" i="4"/>
  <c r="AE50" i="4"/>
  <c r="D50" i="4"/>
  <c r="AE49" i="4"/>
  <c r="D49" i="4"/>
  <c r="AE48" i="4"/>
  <c r="D48" i="4"/>
  <c r="AC47" i="4"/>
  <c r="AB47" i="4"/>
  <c r="AE46" i="4"/>
  <c r="AF46" i="4" s="1"/>
  <c r="D46" i="4"/>
  <c r="AE45" i="4"/>
  <c r="D45" i="4"/>
  <c r="AE44" i="4"/>
  <c r="D44" i="4"/>
  <c r="AE43" i="4"/>
  <c r="D43" i="4"/>
  <c r="AE42" i="4"/>
  <c r="D42" i="4"/>
  <c r="AE41" i="4"/>
  <c r="D41" i="4"/>
  <c r="AE40" i="4"/>
  <c r="D40" i="4"/>
  <c r="AE39" i="4"/>
  <c r="D39" i="4"/>
  <c r="AE38" i="4"/>
  <c r="D38" i="4"/>
  <c r="AE37" i="4"/>
  <c r="D37" i="4"/>
  <c r="AC36" i="4"/>
  <c r="AB36" i="4"/>
  <c r="AE35" i="4"/>
  <c r="D35" i="4"/>
  <c r="AE34" i="4"/>
  <c r="D34" i="4"/>
  <c r="AE33" i="4"/>
  <c r="D33" i="4"/>
  <c r="AE32" i="4"/>
  <c r="D32" i="4"/>
  <c r="AE31" i="4"/>
  <c r="D31" i="4"/>
  <c r="AE30" i="4"/>
  <c r="D30" i="4"/>
  <c r="AF30" i="4" s="1"/>
  <c r="AC29" i="4"/>
  <c r="AB29" i="4"/>
  <c r="AE28" i="4"/>
  <c r="D28" i="4"/>
  <c r="AE27" i="4"/>
  <c r="D27" i="4"/>
  <c r="AE26" i="4"/>
  <c r="D26" i="4"/>
  <c r="AE25" i="4"/>
  <c r="D25" i="4"/>
  <c r="AE24" i="4"/>
  <c r="D24" i="4"/>
  <c r="AC23" i="4"/>
  <c r="AB23" i="4"/>
  <c r="AB9" i="4" s="1"/>
  <c r="AE22" i="4"/>
  <c r="D22" i="4"/>
  <c r="AE21" i="4"/>
  <c r="D21" i="4"/>
  <c r="AE20" i="4"/>
  <c r="D20" i="4"/>
  <c r="AE19" i="4"/>
  <c r="D19" i="4"/>
  <c r="AE18" i="4"/>
  <c r="D18" i="4"/>
  <c r="AE17" i="4"/>
  <c r="D17" i="4"/>
  <c r="AE16" i="4"/>
  <c r="D16" i="4"/>
  <c r="AE15" i="4"/>
  <c r="D15" i="4"/>
  <c r="AE14" i="4"/>
  <c r="D14" i="4"/>
  <c r="AE13" i="4"/>
  <c r="AE12" i="4"/>
  <c r="D12" i="4"/>
  <c r="AC11" i="4"/>
  <c r="D6" i="4"/>
  <c r="I122" i="3"/>
  <c r="I121" i="3"/>
  <c r="I120" i="3"/>
  <c r="I119" i="3"/>
  <c r="F118" i="3"/>
  <c r="D113" i="4" s="1"/>
  <c r="C118" i="3"/>
  <c r="I117" i="3"/>
  <c r="I116" i="3"/>
  <c r="I115" i="3"/>
  <c r="I114" i="3"/>
  <c r="F113" i="3"/>
  <c r="C113" i="3"/>
  <c r="I112" i="3"/>
  <c r="I111" i="3"/>
  <c r="I110" i="3"/>
  <c r="I109" i="3"/>
  <c r="I108" i="3"/>
  <c r="I107" i="3"/>
  <c r="F106" i="3"/>
  <c r="C106" i="3"/>
  <c r="I105" i="3"/>
  <c r="I104" i="3"/>
  <c r="I103" i="3"/>
  <c r="I102" i="3"/>
  <c r="I101" i="3"/>
  <c r="I100" i="3"/>
  <c r="F99" i="3"/>
  <c r="C99" i="3"/>
  <c r="I98" i="3"/>
  <c r="I97" i="3"/>
  <c r="I96" i="3"/>
  <c r="I95" i="3"/>
  <c r="I94" i="3"/>
  <c r="I93" i="3"/>
  <c r="I92" i="3"/>
  <c r="I91" i="3"/>
  <c r="F90" i="3"/>
  <c r="D85" i="4" s="1"/>
  <c r="C90" i="3"/>
  <c r="I89" i="3"/>
  <c r="I88" i="3"/>
  <c r="I87" i="3"/>
  <c r="I86" i="3"/>
  <c r="F85" i="3"/>
  <c r="D80" i="4" s="1"/>
  <c r="C85" i="3"/>
  <c r="I84" i="3"/>
  <c r="I83" i="3"/>
  <c r="I82" i="3"/>
  <c r="I81" i="3"/>
  <c r="I80" i="3"/>
  <c r="I79" i="3"/>
  <c r="I78" i="3"/>
  <c r="I77" i="3"/>
  <c r="I76" i="3"/>
  <c r="I75" i="3" s="1"/>
  <c r="F75" i="3"/>
  <c r="D70" i="4" s="1"/>
  <c r="C75" i="3"/>
  <c r="I74" i="3"/>
  <c r="I73" i="3"/>
  <c r="I72" i="3"/>
  <c r="I71" i="3"/>
  <c r="I70" i="3"/>
  <c r="F69" i="3"/>
  <c r="C69" i="3"/>
  <c r="I68" i="3"/>
  <c r="I67" i="3"/>
  <c r="I66" i="3"/>
  <c r="I65" i="3"/>
  <c r="I64" i="3"/>
  <c r="F63" i="3"/>
  <c r="C63" i="3"/>
  <c r="I62" i="3"/>
  <c r="I61" i="3"/>
  <c r="I60" i="3"/>
  <c r="I59" i="3" s="1"/>
  <c r="F59" i="3"/>
  <c r="D54" i="4" s="1"/>
  <c r="C59" i="3"/>
  <c r="I58" i="3"/>
  <c r="I57" i="3"/>
  <c r="I56" i="3"/>
  <c r="I55" i="3"/>
  <c r="I54" i="3"/>
  <c r="I53" i="3"/>
  <c r="F52" i="3"/>
  <c r="C52" i="3"/>
  <c r="I51" i="3"/>
  <c r="I50" i="3"/>
  <c r="I49" i="3"/>
  <c r="I48" i="3"/>
  <c r="I47" i="3"/>
  <c r="I46" i="3"/>
  <c r="I45" i="3"/>
  <c r="I44" i="3"/>
  <c r="I43" i="3"/>
  <c r="I42" i="3"/>
  <c r="F41" i="3"/>
  <c r="C41" i="3"/>
  <c r="I40" i="3"/>
  <c r="I39" i="3"/>
  <c r="I38" i="3"/>
  <c r="I37" i="3"/>
  <c r="I36" i="3"/>
  <c r="I35" i="3"/>
  <c r="F34" i="3"/>
  <c r="C34" i="3"/>
  <c r="I33" i="3"/>
  <c r="I32" i="3"/>
  <c r="I31" i="3"/>
  <c r="I30" i="3"/>
  <c r="F28" i="3"/>
  <c r="C28" i="3"/>
  <c r="I25" i="3"/>
  <c r="I24" i="3"/>
  <c r="I23" i="3"/>
  <c r="I22" i="3"/>
  <c r="I21" i="3"/>
  <c r="I20" i="3"/>
  <c r="I18" i="3"/>
  <c r="I17" i="3"/>
  <c r="F16" i="3"/>
  <c r="D11" i="4" s="1"/>
  <c r="C16" i="3"/>
  <c r="J28" i="3" l="1"/>
  <c r="F9" i="4"/>
  <c r="AF116" i="4"/>
  <c r="AF21" i="4"/>
  <c r="AF57" i="4"/>
  <c r="AF16" i="4"/>
  <c r="AF65" i="4"/>
  <c r="AF52" i="4"/>
  <c r="AF117" i="4"/>
  <c r="AF63" i="4"/>
  <c r="AE54" i="4"/>
  <c r="AE80" i="4"/>
  <c r="AF35" i="4"/>
  <c r="AF48" i="4"/>
  <c r="AF106" i="4"/>
  <c r="AF99" i="4"/>
  <c r="AF100" i="4"/>
  <c r="AF79" i="4"/>
  <c r="AF92" i="4"/>
  <c r="AE108" i="4"/>
  <c r="AE94" i="4"/>
  <c r="AF28" i="4"/>
  <c r="AF41" i="4"/>
  <c r="AF112" i="4"/>
  <c r="AF14" i="4"/>
  <c r="AF56" i="4"/>
  <c r="AF54" i="4" s="1"/>
  <c r="AF69" i="4"/>
  <c r="AF78" i="4"/>
  <c r="AF82" i="4"/>
  <c r="AF107" i="4"/>
  <c r="AF68" i="4"/>
  <c r="AF18" i="4"/>
  <c r="AC9" i="4"/>
  <c r="AF53" i="4"/>
  <c r="AF22" i="4"/>
  <c r="AF45" i="4"/>
  <c r="AF61" i="4"/>
  <c r="AF62" i="4"/>
  <c r="AF84" i="4"/>
  <c r="AF93" i="4"/>
  <c r="AE101" i="4"/>
  <c r="AF50" i="4"/>
  <c r="AF12" i="4"/>
  <c r="AF105" i="4"/>
  <c r="AF102" i="4"/>
  <c r="AF103" i="4"/>
  <c r="AF95" i="4"/>
  <c r="AF96" i="4"/>
  <c r="AF81" i="4"/>
  <c r="AF83" i="4"/>
  <c r="AF72" i="4"/>
  <c r="AF60" i="4"/>
  <c r="AF55" i="4"/>
  <c r="AF39" i="4"/>
  <c r="AF43" i="4"/>
  <c r="AF44" i="4"/>
  <c r="AF34" i="4"/>
  <c r="AF27" i="4"/>
  <c r="AF25" i="4"/>
  <c r="AF15" i="4"/>
  <c r="AF20" i="4"/>
  <c r="AF89" i="4"/>
  <c r="AF114" i="4"/>
  <c r="AF109" i="4"/>
  <c r="AF110" i="4"/>
  <c r="AF104" i="4"/>
  <c r="AF98" i="4"/>
  <c r="AF86" i="4"/>
  <c r="AF90" i="4"/>
  <c r="AF91" i="4"/>
  <c r="AF88" i="4"/>
  <c r="AF77" i="4"/>
  <c r="AF76" i="4"/>
  <c r="AF75" i="4"/>
  <c r="AF74" i="4"/>
  <c r="AF71" i="4"/>
  <c r="AF67" i="4"/>
  <c r="AF51" i="4"/>
  <c r="AE47" i="4"/>
  <c r="AE36" i="4" s="1"/>
  <c r="AF49" i="4"/>
  <c r="AF42" i="4"/>
  <c r="AF37" i="4"/>
  <c r="AF33" i="4"/>
  <c r="AF32" i="4"/>
  <c r="AF26" i="4"/>
  <c r="AF19" i="4"/>
  <c r="AE11" i="4"/>
  <c r="AF13" i="4"/>
  <c r="I113" i="3"/>
  <c r="AF73" i="4"/>
  <c r="I69" i="3"/>
  <c r="AF40" i="4"/>
  <c r="AF17" i="4"/>
  <c r="I106" i="3"/>
  <c r="I99" i="3"/>
  <c r="I34" i="3"/>
  <c r="I28" i="3"/>
  <c r="C123" i="3"/>
  <c r="D108" i="3" s="1"/>
  <c r="AF111" i="4"/>
  <c r="AF38" i="4"/>
  <c r="AF59" i="4"/>
  <c r="AE58" i="4"/>
  <c r="AF66" i="4"/>
  <c r="AE64" i="4"/>
  <c r="I16" i="3"/>
  <c r="I63" i="3"/>
  <c r="D36" i="4"/>
  <c r="AF87" i="4"/>
  <c r="AE85" i="4"/>
  <c r="AF97" i="4"/>
  <c r="D47" i="4"/>
  <c r="AF24" i="4"/>
  <c r="AE23" i="4"/>
  <c r="D23" i="4"/>
  <c r="I85" i="3"/>
  <c r="I90" i="3"/>
  <c r="D94" i="4"/>
  <c r="I118" i="3"/>
  <c r="F123" i="3"/>
  <c r="G28" i="3" s="1"/>
  <c r="D29" i="4"/>
  <c r="I41" i="3"/>
  <c r="I52" i="3"/>
  <c r="AF31" i="4"/>
  <c r="AE29" i="4"/>
  <c r="AF115" i="4"/>
  <c r="AE113" i="4"/>
  <c r="D58" i="4"/>
  <c r="D64" i="4"/>
  <c r="AE70" i="4"/>
  <c r="D101" i="4"/>
  <c r="D108" i="4"/>
  <c r="AF113" i="4" l="1"/>
  <c r="AF101" i="4"/>
  <c r="AF58" i="4"/>
  <c r="AF80" i="4"/>
  <c r="AF94" i="4"/>
  <c r="AF108" i="4"/>
  <c r="G63" i="3"/>
  <c r="C10" i="3"/>
  <c r="C11" i="3" s="1"/>
  <c r="AF85" i="4"/>
  <c r="AF70" i="4"/>
  <c r="AF64" i="4"/>
  <c r="AF47" i="4"/>
  <c r="AF36" i="4" s="1"/>
  <c r="AF29" i="4"/>
  <c r="AF11" i="4"/>
  <c r="AE9" i="4"/>
  <c r="AF23" i="4"/>
  <c r="G85" i="3"/>
  <c r="G99" i="3"/>
  <c r="D42" i="3"/>
  <c r="D85" i="3"/>
  <c r="D58" i="3"/>
  <c r="D74" i="3"/>
  <c r="D26" i="3"/>
  <c r="D52" i="3"/>
  <c r="D45" i="3"/>
  <c r="D109" i="3"/>
  <c r="D28" i="3"/>
  <c r="D88" i="3"/>
  <c r="D61" i="3"/>
  <c r="D79" i="3"/>
  <c r="D90" i="3"/>
  <c r="D16" i="3"/>
  <c r="D23" i="3"/>
  <c r="D62" i="3"/>
  <c r="D102" i="3"/>
  <c r="D104" i="3"/>
  <c r="D60" i="3"/>
  <c r="D72" i="3"/>
  <c r="D43" i="3"/>
  <c r="D123" i="3"/>
  <c r="D81" i="3"/>
  <c r="D122" i="3"/>
  <c r="D30" i="3"/>
  <c r="D105" i="3"/>
  <c r="D37" i="3"/>
  <c r="D100" i="3"/>
  <c r="D98" i="3"/>
  <c r="D114" i="3"/>
  <c r="D50" i="3"/>
  <c r="D69" i="3"/>
  <c r="D63" i="3"/>
  <c r="D113" i="3"/>
  <c r="D93" i="3"/>
  <c r="D33" i="3"/>
  <c r="D115" i="3"/>
  <c r="D116" i="3"/>
  <c r="D111" i="3"/>
  <c r="D106" i="3"/>
  <c r="D31" i="3"/>
  <c r="D18" i="3"/>
  <c r="D65" i="3"/>
  <c r="D80" i="3"/>
  <c r="D51" i="3"/>
  <c r="D53" i="3"/>
  <c r="D83" i="3"/>
  <c r="D73" i="3"/>
  <c r="D87" i="3"/>
  <c r="D24" i="3"/>
  <c r="D66" i="3"/>
  <c r="D21" i="3"/>
  <c r="D36" i="3"/>
  <c r="D54" i="3"/>
  <c r="D112" i="3"/>
  <c r="D35" i="3"/>
  <c r="D77" i="3"/>
  <c r="D59" i="3"/>
  <c r="D44" i="3"/>
  <c r="D119" i="3"/>
  <c r="D32" i="3"/>
  <c r="D99" i="3"/>
  <c r="D117" i="3"/>
  <c r="D46" i="3"/>
  <c r="D17" i="3"/>
  <c r="D75" i="3"/>
  <c r="D34" i="3"/>
  <c r="D101" i="3"/>
  <c r="D56" i="3"/>
  <c r="D29" i="3"/>
  <c r="D49" i="3"/>
  <c r="D20" i="3"/>
  <c r="D71" i="3"/>
  <c r="D86" i="3"/>
  <c r="D67" i="3"/>
  <c r="D55" i="3"/>
  <c r="D92" i="3"/>
  <c r="D47" i="3"/>
  <c r="D118" i="3"/>
  <c r="D121" i="3"/>
  <c r="D78" i="3"/>
  <c r="D40" i="3"/>
  <c r="D27" i="3"/>
  <c r="D22" i="3"/>
  <c r="D82" i="3"/>
  <c r="D97" i="3"/>
  <c r="D70" i="3"/>
  <c r="D57" i="3"/>
  <c r="D96" i="3"/>
  <c r="D76" i="3"/>
  <c r="D25" i="3"/>
  <c r="D84" i="3"/>
  <c r="D95" i="3"/>
  <c r="D103" i="3"/>
  <c r="D91" i="3"/>
  <c r="D68" i="3"/>
  <c r="D107" i="3"/>
  <c r="D39" i="3"/>
  <c r="D110" i="3"/>
  <c r="D48" i="3"/>
  <c r="D120" i="3"/>
  <c r="D38" i="3"/>
  <c r="D41" i="3"/>
  <c r="D89" i="3"/>
  <c r="D64" i="3"/>
  <c r="D94" i="3"/>
  <c r="D19" i="3"/>
  <c r="G123" i="3"/>
  <c r="G116" i="3"/>
  <c r="G114" i="3"/>
  <c r="G105" i="3"/>
  <c r="G103" i="3"/>
  <c r="G101" i="3"/>
  <c r="G88" i="3"/>
  <c r="G86" i="3"/>
  <c r="G73" i="3"/>
  <c r="G71" i="3"/>
  <c r="G62" i="3"/>
  <c r="G60" i="3"/>
  <c r="G51" i="3"/>
  <c r="G49" i="3"/>
  <c r="G47" i="3"/>
  <c r="G45" i="3"/>
  <c r="G43" i="3"/>
  <c r="G121" i="3"/>
  <c r="G119" i="3"/>
  <c r="G112" i="3"/>
  <c r="G110" i="3"/>
  <c r="G108" i="3"/>
  <c r="G97" i="3"/>
  <c r="G95" i="3"/>
  <c r="G93" i="3"/>
  <c r="G91" i="3"/>
  <c r="G84" i="3"/>
  <c r="G82" i="3"/>
  <c r="G80" i="3"/>
  <c r="G78" i="3"/>
  <c r="G76" i="3"/>
  <c r="G67" i="3"/>
  <c r="G65" i="3"/>
  <c r="G58" i="3"/>
  <c r="G56" i="3"/>
  <c r="G54" i="3"/>
  <c r="G117" i="3"/>
  <c r="G115" i="3"/>
  <c r="G104" i="3"/>
  <c r="G102" i="3"/>
  <c r="G100" i="3"/>
  <c r="G81" i="3"/>
  <c r="G64" i="3"/>
  <c r="G48" i="3"/>
  <c r="G27" i="3"/>
  <c r="G25" i="3"/>
  <c r="G23" i="3"/>
  <c r="G21" i="3"/>
  <c r="G19" i="3"/>
  <c r="G17" i="3"/>
  <c r="G94" i="3"/>
  <c r="G72" i="3"/>
  <c r="G122" i="3"/>
  <c r="G118" i="3"/>
  <c r="G109" i="3"/>
  <c r="G77" i="3"/>
  <c r="G50" i="3"/>
  <c r="G42" i="3"/>
  <c r="G38" i="3"/>
  <c r="G32" i="3"/>
  <c r="G30" i="3"/>
  <c r="G87" i="3"/>
  <c r="G79" i="3"/>
  <c r="G37" i="3"/>
  <c r="G120" i="3"/>
  <c r="G92" i="3"/>
  <c r="G68" i="3"/>
  <c r="G57" i="3"/>
  <c r="G40" i="3"/>
  <c r="G29" i="3"/>
  <c r="G70" i="3"/>
  <c r="G36" i="3"/>
  <c r="G107" i="3"/>
  <c r="G59" i="3"/>
  <c r="G53" i="3"/>
  <c r="G46" i="3"/>
  <c r="G20" i="3"/>
  <c r="G74" i="3"/>
  <c r="G39" i="3"/>
  <c r="G98" i="3"/>
  <c r="G90" i="3"/>
  <c r="G83" i="3"/>
  <c r="G31" i="3"/>
  <c r="G26" i="3"/>
  <c r="G111" i="3"/>
  <c r="G66" i="3"/>
  <c r="G16" i="3"/>
  <c r="G55" i="3"/>
  <c r="G33" i="3"/>
  <c r="G96" i="3"/>
  <c r="G75" i="3"/>
  <c r="G89" i="3"/>
  <c r="G44" i="3"/>
  <c r="G35" i="3"/>
  <c r="G24" i="3"/>
  <c r="G61" i="3"/>
  <c r="G22" i="3"/>
  <c r="G18" i="3"/>
  <c r="G113" i="3"/>
  <c r="I123" i="3"/>
  <c r="D9" i="4"/>
  <c r="G41" i="3"/>
  <c r="G106" i="3"/>
  <c r="G34" i="3"/>
  <c r="G69" i="3"/>
  <c r="G52" i="3"/>
  <c r="AF9" i="4" l="1"/>
  <c r="J123" i="3"/>
  <c r="J16" i="3"/>
</calcChain>
</file>

<file path=xl/sharedStrings.xml><?xml version="1.0" encoding="utf-8"?>
<sst xmlns="http://schemas.openxmlformats.org/spreadsheetml/2006/main" count="191" uniqueCount="108">
  <si>
    <t xml:space="preserve">PREVISÃO DE ORÇAMENTO </t>
  </si>
  <si>
    <t>VALOR</t>
  </si>
  <si>
    <t>Orçamento</t>
  </si>
  <si>
    <t>Real</t>
  </si>
  <si>
    <t>Saldo</t>
  </si>
  <si>
    <t>PREVISÃO DE GASTOS</t>
  </si>
  <si>
    <t>GASTOS REAIS</t>
  </si>
  <si>
    <t>DIFERENÇA</t>
  </si>
  <si>
    <t>%</t>
  </si>
  <si>
    <t>CERIMÔNIA</t>
  </si>
  <si>
    <t>Documentação Civil</t>
  </si>
  <si>
    <t>Celebrante</t>
  </si>
  <si>
    <t>FESTA</t>
  </si>
  <si>
    <t>Espaço</t>
  </si>
  <si>
    <t>Segurança e Limpeza</t>
  </si>
  <si>
    <t>MÚSICA</t>
  </si>
  <si>
    <t xml:space="preserve">BUFFET </t>
  </si>
  <si>
    <t>BEBIDAS</t>
  </si>
  <si>
    <t>Espumante</t>
  </si>
  <si>
    <t>Cerveja</t>
  </si>
  <si>
    <t>DOCES</t>
  </si>
  <si>
    <t>Docinhos nobres</t>
  </si>
  <si>
    <t>Macarons</t>
  </si>
  <si>
    <t>Cake pop</t>
  </si>
  <si>
    <t>Cup cakes</t>
  </si>
  <si>
    <t>Bolo</t>
  </si>
  <si>
    <t xml:space="preserve">DECORAÇÃO </t>
  </si>
  <si>
    <t>Guardanapos e Porta-Guardanapos</t>
  </si>
  <si>
    <t>FOTO &amp; VÍDEO</t>
  </si>
  <si>
    <t>Foto</t>
  </si>
  <si>
    <t>Vídeo</t>
  </si>
  <si>
    <t>Álbum</t>
  </si>
  <si>
    <t>Ensaio</t>
  </si>
  <si>
    <t>PAPELARIA</t>
  </si>
  <si>
    <t>Convite</t>
  </si>
  <si>
    <t>Tag</t>
  </si>
  <si>
    <t>Adesivo</t>
  </si>
  <si>
    <t>Caligrafia</t>
  </si>
  <si>
    <t>Cartão agradecimento</t>
  </si>
  <si>
    <t>Convite padrinhos</t>
  </si>
  <si>
    <t>AUDIOVISUAL</t>
  </si>
  <si>
    <t>VESTUÁRIO</t>
  </si>
  <si>
    <t>Vestido de noiva</t>
  </si>
  <si>
    <t>Sapato noiva</t>
  </si>
  <si>
    <t>Buquê</t>
  </si>
  <si>
    <t>Sapato noivo</t>
  </si>
  <si>
    <t>Terno noivo</t>
  </si>
  <si>
    <t>LEMBRANCINHA</t>
  </si>
  <si>
    <t>Lembrancinha</t>
  </si>
  <si>
    <t>ASSESSORIA</t>
  </si>
  <si>
    <t>Serviço contrato: dia ou consultoria</t>
  </si>
  <si>
    <t>RSVP ativo</t>
  </si>
  <si>
    <t>Deslocamento equipe</t>
  </si>
  <si>
    <t>Hospedagem equipe</t>
  </si>
  <si>
    <t>OUTROS DETALHES</t>
  </si>
  <si>
    <t>Impressão de fotos</t>
  </si>
  <si>
    <t>Porta retratos</t>
  </si>
  <si>
    <t>TOTAL</t>
  </si>
  <si>
    <t>Nesta aba:
1. Preencha o valor total do seu orçamento conforme apontado em laranja abaixo (coluna C)                                                                
2. Preencha a "Previsão de Gastos" (coluna C) com o valor estimado que você gostaria de gastar em cada item</t>
  </si>
  <si>
    <t>&lt;-- Qual seu orçamento TOTAL? Coloque o valor aqui!</t>
  </si>
  <si>
    <t>ELEMENTOS</t>
  </si>
  <si>
    <t>Cabelo noiva</t>
  </si>
  <si>
    <t>Maquiagem noiva</t>
  </si>
  <si>
    <t>Acessórios noiva</t>
  </si>
  <si>
    <t>Alianças e porta alianças</t>
  </si>
  <si>
    <t>Serviço de Estacionamento</t>
  </si>
  <si>
    <t>Gerador de Energia</t>
  </si>
  <si>
    <r>
      <rPr>
        <b/>
        <sz val="11"/>
        <color rgb="FF000000"/>
        <rFont val="Roboto"/>
      </rPr>
      <t xml:space="preserve"> Menu</t>
    </r>
  </si>
  <si>
    <t>Livro de recados</t>
  </si>
  <si>
    <t>Decoração Cerimônia e Festa</t>
  </si>
  <si>
    <t>Mobiliário</t>
  </si>
  <si>
    <t>Enxoval de mesa</t>
  </si>
  <si>
    <t>Sistema de Som</t>
  </si>
  <si>
    <t>Sistema de Iluminação</t>
  </si>
  <si>
    <t>Telão / Led</t>
  </si>
  <si>
    <t>Banda / DJ Cerimônia</t>
  </si>
  <si>
    <t>Banda / DJ Recepção</t>
  </si>
  <si>
    <t>Banda / DJ Recepção Festa</t>
  </si>
  <si>
    <t>Foto lembrança</t>
  </si>
  <si>
    <t>Buffet (incluso Coquetel, Entradas, Jantar, Sobremesa e Alimentação Staff)</t>
  </si>
  <si>
    <t>Aluguel das louças</t>
  </si>
  <si>
    <t>Bem casado</t>
  </si>
  <si>
    <t>Serviço de Bar</t>
  </si>
  <si>
    <t>Destilados para Drinks (cachaça/vodka/saquê)</t>
  </si>
  <si>
    <t>TRANSPORTE</t>
  </si>
  <si>
    <t>Aluguel de carro</t>
  </si>
  <si>
    <t>Serviço de van</t>
  </si>
  <si>
    <t>Recreação Infantil</t>
  </si>
  <si>
    <t>DADOS PRINCIPAIS</t>
  </si>
  <si>
    <t>Escreva abaixo o mês do primeiro pagamento
no formato
MMM-AA</t>
  </si>
  <si>
    <t>Nesta aba:
Os valores finais preenchidos na aba de resumo vão aparecer aqui de forma automatizada, restando  a você preencher as células de pagamento mensal.</t>
  </si>
  <si>
    <t>Data do evento:</t>
  </si>
  <si>
    <t>N° convidados:</t>
  </si>
  <si>
    <t>Orçamento:</t>
  </si>
  <si>
    <t>FORNECEDOR</t>
  </si>
  <si>
    <t>VALOR TOTAL</t>
  </si>
  <si>
    <t>TOTAL PAGO</t>
  </si>
  <si>
    <t>SALDO A PAGAR</t>
  </si>
  <si>
    <r>
      <rPr>
        <b/>
        <sz val="11"/>
        <color rgb="FF000000"/>
        <rFont val="Roboto"/>
      </rPr>
      <t xml:space="preserve"> Menu</t>
    </r>
  </si>
  <si>
    <t xml:space="preserve">2. Determine o valor que você precisa para realizar o seu objetivo. </t>
  </si>
  <si>
    <t>No caso do planejamento do seu casamento, você pode abrir mais de um objetivo, a depender de quando você precisará resgatar o investimento para realizar o pagamento ao fornecedor.</t>
  </si>
  <si>
    <t>3. Informe o valor inicial disponível para o investimento</t>
  </si>
  <si>
    <t>1. Selecione ou crie um objetivo personalizado.</t>
  </si>
  <si>
    <t>4. Determine o prazo para alcançar o valor necessário.</t>
  </si>
  <si>
    <t>5. Veja a recomendação mensal de investimento ideal para seu objetivo.</t>
  </si>
  <si>
    <t>6. Confira qual o melhor produto para que você alcance o seu objetivo.</t>
  </si>
  <si>
    <r>
      <rPr>
        <sz val="14"/>
        <color rgb="FFFFFFFF"/>
        <rFont val="Roboto"/>
      </rPr>
      <t xml:space="preserve">Boas-vindas à sua planilha de orçamento de gastos com casamento Rico!
Estamos aqui para ajudar você a realizar este sonho de forma organizada e segura.
São três abas a partir das orientações organizadas da seguinte forma:
</t>
    </r>
    <r>
      <rPr>
        <b/>
        <sz val="14"/>
        <color rgb="FFFF5200"/>
        <rFont val="Roboto"/>
      </rPr>
      <t>Resumo Orçamento:</t>
    </r>
    <r>
      <rPr>
        <b/>
        <sz val="14"/>
        <color rgb="FFFFFFFF"/>
        <rFont val="Roboto"/>
      </rPr>
      <t xml:space="preserve"> </t>
    </r>
    <r>
      <rPr>
        <sz val="14"/>
        <color rgb="FFFFFFFF"/>
        <rFont val="Roboto"/>
      </rPr>
      <t xml:space="preserve">você poderá ver a diferença entre a previsão dos gastos e os gastos reais, além do peso dado para cada elemento.
</t>
    </r>
    <r>
      <rPr>
        <b/>
        <sz val="14"/>
        <color rgb="FFFF5200"/>
        <rFont val="Roboto"/>
      </rPr>
      <t>Orçamento Final:</t>
    </r>
    <r>
      <rPr>
        <sz val="14"/>
        <color rgb="FFFF5200"/>
        <rFont val="Roboto"/>
      </rPr>
      <t xml:space="preserve"> </t>
    </r>
    <r>
      <rPr>
        <sz val="14"/>
        <color rgb="FFFFFFFF"/>
        <rFont val="Roboto"/>
      </rPr>
      <t xml:space="preserve">você verá os valores finais fechados com cada fornecedor.
</t>
    </r>
    <r>
      <rPr>
        <b/>
        <sz val="14"/>
        <color rgb="FFFF5200"/>
        <rFont val="Roboto"/>
      </rPr>
      <t xml:space="preserve">Planejamento: </t>
    </r>
    <r>
      <rPr>
        <sz val="14"/>
        <color rgb="FFFFFFFF"/>
        <rFont val="Roboto"/>
      </rPr>
      <t>saiba como usar a função Meus Objetivos para realizar o seu sonho com organização e planejamento financeiro.</t>
    </r>
  </si>
  <si>
    <t>A partir de agora, você poderá investir de forma personalizada em diversos objetivos direto no app da Rico. Veja como é fácil!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</si>
</sst>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&quot;R$&quot;\ #,##0.00;[Red]\-&quot;R$&quot;\ #,##0.00"/>
    <numFmt numFmtId="164" formatCode="&quot;R$&quot;\ #,##0.00"/>
    <numFmt numFmtId="165" formatCode="_-[$R$-416]\ * #,##0.00_-;\-[$R$-416]\ * #,##0.00_-;_-[$R$-416]\ * &quot;-&quot;??_-;_-@"/>
    <numFmt numFmtId="166" formatCode="_-* #,##0_-;\-* #,##0_-;_-* &quot;-&quot;??_-;_-@"/>
  </numFmts>
  <fonts count="27">
    <font>
      <sz val="12"/>
      <color rgb="FF000000"/>
      <name val="Calibri"/>
      <scheme val="minor"/>
    </font>
    <font>
      <sz val="11"/>
      <color rgb="FF000000"/>
      <name val="Roboto"/>
    </font>
    <font>
      <sz val="11"/>
      <color theme="1"/>
      <name val="Roboto"/>
    </font>
    <font>
      <sz val="11"/>
      <color rgb="FFFFFFFF"/>
      <name val="Roboto"/>
    </font>
    <font>
      <b/>
      <sz val="11"/>
      <color rgb="FF000000"/>
      <name val="Roboto"/>
    </font>
    <font>
      <sz val="14"/>
      <color rgb="FFFFFFFF"/>
      <name val="Roboto"/>
    </font>
    <font>
      <b/>
      <sz val="11"/>
      <color rgb="FFFFFFFF"/>
      <name val="Roboto"/>
    </font>
    <font>
      <b/>
      <sz val="11"/>
      <color rgb="FFFF5200"/>
      <name val="Roboto"/>
    </font>
    <font>
      <b/>
      <sz val="11"/>
      <color rgb="FF434343"/>
      <name val="Roboto"/>
    </font>
    <font>
      <sz val="12"/>
      <color theme="1"/>
      <name val="Calibri"/>
      <family val="2"/>
      <scheme val="minor"/>
    </font>
    <font>
      <sz val="12"/>
      <color rgb="FF000000"/>
      <name val="Roboto"/>
    </font>
    <font>
      <sz val="12"/>
      <color theme="1"/>
      <name val="Roboto"/>
    </font>
    <font>
      <b/>
      <sz val="18"/>
      <color rgb="FFFFFFFF"/>
      <name val="Roboto"/>
    </font>
    <font>
      <b/>
      <sz val="12"/>
      <color rgb="FF000000"/>
      <name val="Roboto"/>
    </font>
    <font>
      <b/>
      <sz val="12"/>
      <color rgb="FF190564"/>
      <name val="Roboto"/>
    </font>
    <font>
      <b/>
      <sz val="14"/>
      <color rgb="FF190564"/>
      <name val="Roboto"/>
    </font>
    <font>
      <b/>
      <sz val="14"/>
      <color rgb="FF000000"/>
      <name val="Roboto"/>
    </font>
    <font>
      <b/>
      <sz val="14"/>
      <color rgb="FFFF5200"/>
      <name val="Roboto"/>
    </font>
    <font>
      <b/>
      <sz val="14"/>
      <color rgb="FFFFFFFF"/>
      <name val="Roboto"/>
    </font>
    <font>
      <b/>
      <sz val="14"/>
      <color rgb="FF434343"/>
      <name val="Roboto"/>
    </font>
    <font>
      <sz val="12"/>
      <color theme="1"/>
      <name val="Calibri"/>
      <family val="2"/>
    </font>
    <font>
      <sz val="14"/>
      <color rgb="FFFF5200"/>
      <name val="Roboto"/>
    </font>
    <font>
      <sz val="12"/>
      <color rgb="FF000000"/>
      <name val="Calibri"/>
      <family val="2"/>
      <scheme val="minor"/>
    </font>
    <font>
      <sz val="14"/>
      <color rgb="FF000000"/>
      <name val="Roboto"/>
    </font>
    <font>
      <sz val="14"/>
      <color rgb="FF000000"/>
      <name val="Rico sams"/>
    </font>
    <font>
      <sz val="14"/>
      <color theme="0"/>
      <name val="Rico sams"/>
    </font>
    <font>
      <sz val="14"/>
      <color rgb="FFFF5200"/>
      <name val="Rico sams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190564"/>
        <bgColor rgb="FF190564"/>
      </patternFill>
    </fill>
    <fill>
      <patternFill patternType="solid">
        <fgColor rgb="FFFF5200"/>
        <bgColor rgb="FFFF5200"/>
      </patternFill>
    </fill>
    <fill>
      <patternFill patternType="solid">
        <fgColor rgb="FFFFC6AA"/>
        <bgColor rgb="FFFFC6AA"/>
      </patternFill>
    </fill>
    <fill>
      <patternFill patternType="solid">
        <fgColor rgb="FF190564"/>
        <bgColor indexed="64"/>
      </patternFill>
    </fill>
  </fills>
  <borders count="22">
    <border>
      <left/>
      <right/>
      <top/>
      <bottom/>
      <diagonal/>
    </border>
    <border>
      <left/>
      <right/>
      <top/>
      <bottom/>
      <diagonal/>
    </border>
    <border>
      <left style="thin">
        <color rgb="FF190564"/>
      </left>
      <right style="thin">
        <color rgb="FF190564"/>
      </right>
      <top/>
      <bottom/>
      <diagonal/>
    </border>
    <border>
      <left/>
      <right style="dotted">
        <color rgb="FF190564"/>
      </right>
      <top/>
      <bottom style="dotted">
        <color rgb="FF190564"/>
      </bottom>
      <diagonal/>
    </border>
    <border>
      <left style="dotted">
        <color rgb="FF190564"/>
      </left>
      <right/>
      <top/>
      <bottom style="dotted">
        <color rgb="FF190564"/>
      </bottom>
      <diagonal/>
    </border>
    <border>
      <left/>
      <right style="dotted">
        <color rgb="FF190564"/>
      </right>
      <top style="dotted">
        <color rgb="FF190564"/>
      </top>
      <bottom style="dotted">
        <color rgb="FF190564"/>
      </bottom>
      <diagonal/>
    </border>
    <border>
      <left style="dotted">
        <color rgb="FF190564"/>
      </left>
      <right/>
      <top style="dotted">
        <color rgb="FF190564"/>
      </top>
      <bottom style="dotted">
        <color rgb="FF190564"/>
      </bottom>
      <diagonal/>
    </border>
    <border>
      <left/>
      <right style="dotted">
        <color rgb="FF190564"/>
      </right>
      <top style="dotted">
        <color rgb="FF190564"/>
      </top>
      <bottom/>
      <diagonal/>
    </border>
    <border>
      <left style="dotted">
        <color rgb="FF190564"/>
      </left>
      <right/>
      <top style="dotted">
        <color rgb="FF190564"/>
      </top>
      <bottom/>
      <diagonal/>
    </border>
    <border>
      <left/>
      <right style="thin">
        <color rgb="FF190564"/>
      </right>
      <top/>
      <bottom/>
      <diagonal/>
    </border>
    <border>
      <left style="thin">
        <color rgb="FF190564"/>
      </left>
      <right/>
      <top/>
      <bottom/>
      <diagonal/>
    </border>
    <border>
      <left/>
      <right style="thin">
        <color rgb="FFFFC6AA"/>
      </right>
      <top style="thin">
        <color rgb="FFFFC6AA"/>
      </top>
      <bottom style="thin">
        <color rgb="FFFFC6AA"/>
      </bottom>
      <diagonal/>
    </border>
    <border>
      <left style="thin">
        <color rgb="FFFFC6AA"/>
      </left>
      <right style="thin">
        <color rgb="FFFFC6AA"/>
      </right>
      <top style="thin">
        <color rgb="FFFFC6AA"/>
      </top>
      <bottom style="thin">
        <color rgb="FFFFC6AA"/>
      </bottom>
      <diagonal/>
    </border>
    <border>
      <left style="thin">
        <color rgb="FFFFC6AA"/>
      </left>
      <right/>
      <top style="thin">
        <color rgb="FFFFC6AA"/>
      </top>
      <bottom style="thin">
        <color rgb="FFFFC6AA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/>
      <bottom style="hair">
        <color rgb="FF000000"/>
      </bottom>
      <diagonal/>
    </border>
    <border>
      <left style="thin">
        <color rgb="FF190564"/>
      </left>
      <right style="thin">
        <color rgb="FF190564"/>
      </right>
      <top style="thin">
        <color rgb="FF190564"/>
      </top>
      <bottom style="thin">
        <color rgb="FF190564"/>
      </bottom>
      <diagonal/>
    </border>
    <border>
      <left/>
      <right/>
      <top style="thin">
        <color rgb="FFFFC6AA"/>
      </top>
      <bottom style="thin">
        <color rgb="FFFFC6AA"/>
      </bottom>
      <diagonal/>
    </border>
    <border>
      <left/>
      <right style="thin">
        <color rgb="FFFFC6AA"/>
      </right>
      <top style="thin">
        <color rgb="FFFFC6AA"/>
      </top>
      <bottom/>
      <diagonal/>
    </border>
    <border>
      <left/>
      <right/>
      <top style="thin">
        <color rgb="FFFFC6AA"/>
      </top>
      <bottom/>
      <diagonal/>
    </border>
    <border>
      <left/>
      <right/>
      <top style="thin">
        <color rgb="FF190564"/>
      </top>
      <bottom/>
      <diagonal/>
    </border>
    <border>
      <left style="thin">
        <color rgb="FF190564"/>
      </left>
      <right/>
      <top style="thin">
        <color rgb="FF190564"/>
      </top>
      <bottom/>
      <diagonal/>
    </border>
  </borders>
  <cellStyleXfs count="2">
    <xf numFmtId="0" fontId="0" fillId="0" borderId="0"/>
    <xf numFmtId="9" fontId="22" fillId="0" borderId="0" applyFont="0" applyFill="0" applyBorder="0" applyAlignment="0" applyProtection="0"/>
  </cellStyleXfs>
  <cellXfs count="123">
    <xf numFmtId="0" fontId="0" fillId="0" borderId="0" xfId="0"/>
    <xf numFmtId="0" fontId="1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3" fontId="1" fillId="3" borderId="0" xfId="0" applyNumberFormat="1" applyFont="1" applyFill="1" applyAlignment="1">
      <alignment horizontal="center" vertical="center"/>
    </xf>
    <xf numFmtId="0" fontId="2" fillId="3" borderId="2" xfId="0" applyFont="1" applyFill="1" applyBorder="1"/>
    <xf numFmtId="0" fontId="2" fillId="3" borderId="0" xfId="0" applyFont="1" applyFill="1"/>
    <xf numFmtId="0" fontId="3" fillId="3" borderId="0" xfId="0" applyFont="1" applyFill="1" applyAlignment="1">
      <alignment horizontal="left" vertical="center"/>
    </xf>
    <xf numFmtId="0" fontId="3" fillId="3" borderId="0" xfId="0" applyFont="1" applyFill="1" applyAlignment="1">
      <alignment horizontal="left" vertical="center" wrapText="1"/>
    </xf>
    <xf numFmtId="0" fontId="4" fillId="3" borderId="0" xfId="0" applyFont="1" applyFill="1" applyAlignment="1">
      <alignment vertical="center"/>
    </xf>
    <xf numFmtId="0" fontId="4" fillId="3" borderId="0" xfId="0" applyFont="1" applyFill="1" applyAlignment="1">
      <alignment horizontal="left" vertical="center"/>
    </xf>
    <xf numFmtId="164" fontId="4" fillId="3" borderId="0" xfId="0" applyNumberFormat="1" applyFont="1" applyFill="1" applyAlignment="1">
      <alignment horizontal="center" vertical="center"/>
    </xf>
    <xf numFmtId="0" fontId="6" fillId="4" borderId="0" xfId="0" applyFont="1" applyFill="1" applyAlignment="1">
      <alignment vertical="center" wrapText="1"/>
    </xf>
    <xf numFmtId="164" fontId="6" fillId="4" borderId="0" xfId="0" applyNumberFormat="1" applyFont="1" applyFill="1" applyAlignment="1">
      <alignment horizontal="center" vertical="center"/>
    </xf>
    <xf numFmtId="0" fontId="6" fillId="3" borderId="0" xfId="0" applyFont="1" applyFill="1" applyAlignment="1">
      <alignment vertical="center" wrapText="1"/>
    </xf>
    <xf numFmtId="0" fontId="4" fillId="3" borderId="0" xfId="0" applyFont="1" applyFill="1"/>
    <xf numFmtId="0" fontId="1" fillId="0" borderId="3" xfId="0" applyFont="1" applyBorder="1" applyAlignment="1">
      <alignment vertical="center"/>
    </xf>
    <xf numFmtId="164" fontId="4" fillId="0" borderId="4" xfId="0" applyNumberFormat="1" applyFont="1" applyBorder="1" applyAlignment="1">
      <alignment horizontal="center" vertical="center"/>
    </xf>
    <xf numFmtId="164" fontId="7" fillId="3" borderId="0" xfId="0" applyNumberFormat="1" applyFont="1" applyFill="1" applyAlignment="1">
      <alignment vertical="center"/>
    </xf>
    <xf numFmtId="0" fontId="1" fillId="3" borderId="1" xfId="0" applyFont="1" applyFill="1" applyBorder="1" applyAlignment="1">
      <alignment horizontal="left"/>
    </xf>
    <xf numFmtId="0" fontId="1" fillId="0" borderId="5" xfId="0" applyFont="1" applyBorder="1" applyAlignment="1">
      <alignment vertical="center"/>
    </xf>
    <xf numFmtId="164" fontId="1" fillId="0" borderId="6" xfId="0" applyNumberFormat="1" applyFont="1" applyBorder="1" applyAlignment="1">
      <alignment horizontal="center" vertical="center"/>
    </xf>
    <xf numFmtId="3" fontId="1" fillId="3" borderId="0" xfId="0" applyNumberFormat="1" applyFont="1" applyFill="1" applyAlignment="1">
      <alignment vertical="center"/>
    </xf>
    <xf numFmtId="0" fontId="1" fillId="0" borderId="7" xfId="0" applyFont="1" applyBorder="1" applyAlignment="1">
      <alignment vertical="center"/>
    </xf>
    <xf numFmtId="164" fontId="1" fillId="0" borderId="8" xfId="0" applyNumberFormat="1" applyFont="1" applyBorder="1" applyAlignment="1">
      <alignment horizontal="center" vertical="center"/>
    </xf>
    <xf numFmtId="0" fontId="1" fillId="3" borderId="0" xfId="0" applyFont="1" applyFill="1"/>
    <xf numFmtId="0" fontId="4" fillId="3" borderId="9" xfId="0" applyFont="1" applyFill="1" applyBorder="1" applyAlignment="1">
      <alignment vertical="center"/>
    </xf>
    <xf numFmtId="0" fontId="4" fillId="3" borderId="10" xfId="0" applyFont="1" applyFill="1" applyBorder="1" applyAlignment="1">
      <alignment vertical="center"/>
    </xf>
    <xf numFmtId="3" fontId="8" fillId="2" borderId="0" xfId="0" applyNumberFormat="1" applyFont="1" applyFill="1" applyAlignment="1">
      <alignment horizontal="center" vertical="center"/>
    </xf>
    <xf numFmtId="165" fontId="8" fillId="2" borderId="0" xfId="0" applyNumberFormat="1" applyFont="1" applyFill="1" applyAlignment="1">
      <alignment horizontal="center" vertical="center"/>
    </xf>
    <xf numFmtId="0" fontId="1" fillId="3" borderId="9" xfId="0" applyFont="1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3" fontId="1" fillId="0" borderId="0" xfId="0" applyNumberFormat="1" applyFont="1" applyAlignment="1">
      <alignment horizontal="center" vertical="center"/>
    </xf>
    <xf numFmtId="0" fontId="1" fillId="3" borderId="10" xfId="0" applyFont="1" applyFill="1" applyBorder="1" applyAlignment="1">
      <alignment vertical="center"/>
    </xf>
    <xf numFmtId="0" fontId="4" fillId="5" borderId="11" xfId="0" applyFont="1" applyFill="1" applyBorder="1" applyAlignment="1">
      <alignment horizontal="left" vertical="center"/>
    </xf>
    <xf numFmtId="8" fontId="4" fillId="5" borderId="12" xfId="0" applyNumberFormat="1" applyFont="1" applyFill="1" applyBorder="1" applyAlignment="1">
      <alignment horizontal="center" vertical="center"/>
    </xf>
    <xf numFmtId="9" fontId="1" fillId="5" borderId="13" xfId="0" applyNumberFormat="1" applyFont="1" applyFill="1" applyBorder="1" applyAlignment="1">
      <alignment horizontal="center" vertical="center"/>
    </xf>
    <xf numFmtId="0" fontId="4" fillId="3" borderId="2" xfId="0" applyFont="1" applyFill="1" applyBorder="1"/>
    <xf numFmtId="8" fontId="4" fillId="5" borderId="11" xfId="0" applyNumberFormat="1" applyFont="1" applyFill="1" applyBorder="1" applyAlignment="1">
      <alignment horizontal="center" vertical="center"/>
    </xf>
    <xf numFmtId="9" fontId="4" fillId="5" borderId="13" xfId="0" applyNumberFormat="1" applyFont="1" applyFill="1" applyBorder="1" applyAlignment="1">
      <alignment horizontal="center" vertical="center"/>
    </xf>
    <xf numFmtId="0" fontId="4" fillId="0" borderId="11" xfId="0" applyFont="1" applyBorder="1" applyAlignment="1">
      <alignment horizontal="left" vertical="center"/>
    </xf>
    <xf numFmtId="8" fontId="1" fillId="0" borderId="12" xfId="0" applyNumberFormat="1" applyFont="1" applyBorder="1" applyAlignment="1">
      <alignment horizontal="center" vertical="center"/>
    </xf>
    <xf numFmtId="9" fontId="1" fillId="0" borderId="13" xfId="0" applyNumberFormat="1" applyFont="1" applyBorder="1" applyAlignment="1">
      <alignment horizontal="center" vertical="center"/>
    </xf>
    <xf numFmtId="0" fontId="1" fillId="3" borderId="2" xfId="0" applyFont="1" applyFill="1" applyBorder="1"/>
    <xf numFmtId="8" fontId="1" fillId="0" borderId="11" xfId="0" applyNumberFormat="1" applyFont="1" applyBorder="1" applyAlignment="1">
      <alignment horizontal="center" vertical="center"/>
    </xf>
    <xf numFmtId="8" fontId="1" fillId="5" borderId="12" xfId="0" applyNumberFormat="1" applyFont="1" applyFill="1" applyBorder="1" applyAlignment="1">
      <alignment horizontal="center" vertical="center"/>
    </xf>
    <xf numFmtId="8" fontId="1" fillId="5" borderId="11" xfId="0" applyNumberFormat="1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left" vertical="center" wrapText="1"/>
    </xf>
    <xf numFmtId="0" fontId="9" fillId="0" borderId="11" xfId="0" applyFont="1" applyBorder="1"/>
    <xf numFmtId="166" fontId="4" fillId="3" borderId="10" xfId="0" applyNumberFormat="1" applyFont="1" applyFill="1" applyBorder="1" applyAlignment="1">
      <alignment vertical="center"/>
    </xf>
    <xf numFmtId="0" fontId="6" fillId="4" borderId="11" xfId="0" applyFont="1" applyFill="1" applyBorder="1" applyAlignment="1">
      <alignment horizontal="left" vertical="center"/>
    </xf>
    <xf numFmtId="8" fontId="6" fillId="4" borderId="12" xfId="0" applyNumberFormat="1" applyFont="1" applyFill="1" applyBorder="1" applyAlignment="1">
      <alignment horizontal="center" vertical="center"/>
    </xf>
    <xf numFmtId="9" fontId="6" fillId="4" borderId="13" xfId="0" applyNumberFormat="1" applyFont="1" applyFill="1" applyBorder="1" applyAlignment="1">
      <alignment horizontal="center" vertical="center"/>
    </xf>
    <xf numFmtId="8" fontId="6" fillId="4" borderId="14" xfId="0" applyNumberFormat="1" applyFont="1" applyFill="1" applyBorder="1" applyAlignment="1">
      <alignment horizontal="center" vertical="center"/>
    </xf>
    <xf numFmtId="9" fontId="6" fillId="4" borderId="15" xfId="0" applyNumberFormat="1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vertical="center"/>
    </xf>
    <xf numFmtId="0" fontId="10" fillId="3" borderId="0" xfId="0" applyFont="1" applyFill="1" applyAlignment="1">
      <alignment horizontal="center" vertical="center"/>
    </xf>
    <xf numFmtId="0" fontId="11" fillId="3" borderId="16" xfId="0" applyFont="1" applyFill="1" applyBorder="1"/>
    <xf numFmtId="0" fontId="10" fillId="3" borderId="10" xfId="0" applyFont="1" applyFill="1" applyBorder="1" applyAlignment="1">
      <alignment horizontal="center" vertical="center"/>
    </xf>
    <xf numFmtId="0" fontId="10" fillId="3" borderId="0" xfId="0" applyFont="1" applyFill="1" applyAlignment="1">
      <alignment vertical="center"/>
    </xf>
    <xf numFmtId="164" fontId="7" fillId="3" borderId="0" xfId="0" applyNumberFormat="1" applyFont="1" applyFill="1" applyAlignment="1">
      <alignment horizontal="center" vertical="center" wrapText="1"/>
    </xf>
    <xf numFmtId="0" fontId="13" fillId="3" borderId="16" xfId="0" applyFont="1" applyFill="1" applyBorder="1" applyAlignment="1">
      <alignment vertical="center"/>
    </xf>
    <xf numFmtId="164" fontId="14" fillId="0" borderId="0" xfId="0" applyNumberFormat="1" applyFont="1" applyAlignment="1">
      <alignment horizontal="left" vertical="center"/>
    </xf>
    <xf numFmtId="164" fontId="15" fillId="0" borderId="0" xfId="0" applyNumberFormat="1" applyFont="1" applyAlignment="1">
      <alignment horizontal="left" vertical="center"/>
    </xf>
    <xf numFmtId="0" fontId="13" fillId="3" borderId="16" xfId="0" applyFont="1" applyFill="1" applyBorder="1"/>
    <xf numFmtId="0" fontId="13" fillId="3" borderId="0" xfId="0" applyFont="1" applyFill="1"/>
    <xf numFmtId="0" fontId="13" fillId="3" borderId="10" xfId="0" applyFont="1" applyFill="1" applyBorder="1"/>
    <xf numFmtId="0" fontId="16" fillId="3" borderId="16" xfId="0" applyFont="1" applyFill="1" applyBorder="1" applyAlignment="1">
      <alignment vertical="center"/>
    </xf>
    <xf numFmtId="0" fontId="16" fillId="3" borderId="16" xfId="0" applyFont="1" applyFill="1" applyBorder="1"/>
    <xf numFmtId="164" fontId="16" fillId="3" borderId="0" xfId="0" applyNumberFormat="1" applyFont="1" applyFill="1" applyAlignment="1">
      <alignment vertical="center"/>
    </xf>
    <xf numFmtId="0" fontId="16" fillId="3" borderId="10" xfId="0" applyFont="1" applyFill="1" applyBorder="1" applyAlignment="1">
      <alignment vertical="center"/>
    </xf>
    <xf numFmtId="0" fontId="16" fillId="3" borderId="0" xfId="0" applyFont="1" applyFill="1" applyAlignment="1">
      <alignment vertical="center"/>
    </xf>
    <xf numFmtId="164" fontId="13" fillId="3" borderId="0" xfId="0" applyNumberFormat="1" applyFont="1" applyFill="1" applyAlignment="1">
      <alignment vertical="center"/>
    </xf>
    <xf numFmtId="164" fontId="17" fillId="3" borderId="0" xfId="0" applyNumberFormat="1" applyFont="1" applyFill="1" applyAlignment="1">
      <alignment horizontal="center" vertical="center" wrapText="1"/>
    </xf>
    <xf numFmtId="0" fontId="18" fillId="4" borderId="0" xfId="0" applyFont="1" applyFill="1" applyAlignment="1">
      <alignment horizontal="center" vertical="center" wrapText="1"/>
    </xf>
    <xf numFmtId="17" fontId="18" fillId="4" borderId="0" xfId="0" applyNumberFormat="1" applyFont="1" applyFill="1" applyAlignment="1">
      <alignment horizontal="center" vertical="center" wrapText="1"/>
    </xf>
    <xf numFmtId="0" fontId="19" fillId="3" borderId="16" xfId="0" applyFont="1" applyFill="1" applyBorder="1"/>
    <xf numFmtId="165" fontId="16" fillId="3" borderId="10" xfId="0" applyNumberFormat="1" applyFont="1" applyFill="1" applyBorder="1" applyAlignment="1">
      <alignment vertical="center"/>
    </xf>
    <xf numFmtId="0" fontId="13" fillId="5" borderId="0" xfId="0" applyFont="1" applyFill="1" applyAlignment="1">
      <alignment horizontal="left" vertical="center"/>
    </xf>
    <xf numFmtId="165" fontId="13" fillId="5" borderId="0" xfId="0" applyNumberFormat="1" applyFont="1" applyFill="1" applyAlignment="1">
      <alignment horizontal="center" vertical="center"/>
    </xf>
    <xf numFmtId="0" fontId="13" fillId="3" borderId="10" xfId="0" applyFont="1" applyFill="1" applyBorder="1" applyAlignment="1">
      <alignment horizontal="center" vertical="center"/>
    </xf>
    <xf numFmtId="0" fontId="13" fillId="3" borderId="0" xfId="0" applyFont="1" applyFill="1" applyAlignment="1">
      <alignment vertical="center"/>
    </xf>
    <xf numFmtId="0" fontId="10" fillId="0" borderId="0" xfId="0" applyFont="1" applyAlignment="1">
      <alignment horizontal="center" vertical="center"/>
    </xf>
    <xf numFmtId="165" fontId="13" fillId="5" borderId="13" xfId="0" applyNumberFormat="1" applyFont="1" applyFill="1" applyBorder="1" applyAlignment="1">
      <alignment horizontal="center" vertical="center"/>
    </xf>
    <xf numFmtId="165" fontId="10" fillId="5" borderId="11" xfId="0" applyNumberFormat="1" applyFont="1" applyFill="1" applyBorder="1" applyAlignment="1">
      <alignment horizontal="center" vertical="center"/>
    </xf>
    <xf numFmtId="165" fontId="10" fillId="5" borderId="13" xfId="0" applyNumberFormat="1" applyFont="1" applyFill="1" applyBorder="1" applyAlignment="1">
      <alignment horizontal="center" vertical="center"/>
    </xf>
    <xf numFmtId="165" fontId="13" fillId="3" borderId="10" xfId="0" applyNumberFormat="1" applyFont="1" applyFill="1" applyBorder="1" applyAlignment="1">
      <alignment vertical="center"/>
    </xf>
    <xf numFmtId="0" fontId="4" fillId="0" borderId="17" xfId="0" applyFont="1" applyBorder="1" applyAlignment="1">
      <alignment horizontal="left" vertical="center"/>
    </xf>
    <xf numFmtId="165" fontId="10" fillId="0" borderId="13" xfId="0" applyNumberFormat="1" applyFont="1" applyBorder="1" applyAlignment="1">
      <alignment horizontal="center" vertical="center"/>
    </xf>
    <xf numFmtId="165" fontId="10" fillId="0" borderId="11" xfId="0" applyNumberFormat="1" applyFont="1" applyBorder="1" applyAlignment="1">
      <alignment horizontal="center" vertical="center"/>
    </xf>
    <xf numFmtId="165" fontId="10" fillId="0" borderId="12" xfId="0" applyNumberFormat="1" applyFont="1" applyBorder="1" applyAlignment="1">
      <alignment horizontal="center" vertical="center"/>
    </xf>
    <xf numFmtId="0" fontId="10" fillId="3" borderId="10" xfId="0" applyFont="1" applyFill="1" applyBorder="1" applyAlignment="1">
      <alignment vertical="center"/>
    </xf>
    <xf numFmtId="0" fontId="13" fillId="3" borderId="10" xfId="0" applyFont="1" applyFill="1" applyBorder="1" applyAlignment="1">
      <alignment vertical="center"/>
    </xf>
    <xf numFmtId="166" fontId="10" fillId="3" borderId="0" xfId="0" applyNumberFormat="1" applyFont="1" applyFill="1" applyAlignment="1">
      <alignment vertical="center"/>
    </xf>
    <xf numFmtId="165" fontId="11" fillId="5" borderId="11" xfId="0" applyNumberFormat="1" applyFont="1" applyFill="1" applyBorder="1" applyAlignment="1">
      <alignment horizontal="center" vertical="center"/>
    </xf>
    <xf numFmtId="0" fontId="20" fillId="3" borderId="16" xfId="0" applyFont="1" applyFill="1" applyBorder="1" applyAlignment="1">
      <alignment vertical="center"/>
    </xf>
    <xf numFmtId="165" fontId="11" fillId="5" borderId="13" xfId="0" applyNumberFormat="1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left" vertical="center"/>
    </xf>
    <xf numFmtId="0" fontId="4" fillId="0" borderId="18" xfId="0" applyFont="1" applyBorder="1" applyAlignment="1">
      <alignment horizontal="left" vertical="center"/>
    </xf>
    <xf numFmtId="0" fontId="4" fillId="0" borderId="19" xfId="0" applyFont="1" applyBorder="1" applyAlignment="1">
      <alignment horizontal="left" vertical="center"/>
    </xf>
    <xf numFmtId="0" fontId="10" fillId="3" borderId="20" xfId="0" applyFont="1" applyFill="1" applyBorder="1" applyAlignment="1">
      <alignment horizontal="left" vertical="center"/>
    </xf>
    <xf numFmtId="165" fontId="10" fillId="3" borderId="0" xfId="0" applyNumberFormat="1" applyFont="1" applyFill="1" applyAlignment="1">
      <alignment horizontal="center" vertical="center"/>
    </xf>
    <xf numFmtId="0" fontId="10" fillId="3" borderId="21" xfId="0" applyFont="1" applyFill="1" applyBorder="1" applyAlignment="1">
      <alignment horizontal="center" vertical="center"/>
    </xf>
    <xf numFmtId="0" fontId="10" fillId="3" borderId="20" xfId="0" applyFont="1" applyFill="1" applyBorder="1" applyAlignment="1">
      <alignment vertical="center"/>
    </xf>
    <xf numFmtId="9" fontId="1" fillId="0" borderId="13" xfId="1" applyFont="1" applyBorder="1" applyAlignment="1">
      <alignment horizontal="center" vertical="center"/>
    </xf>
    <xf numFmtId="14" fontId="15" fillId="0" borderId="0" xfId="0" applyNumberFormat="1" applyFont="1" applyAlignment="1">
      <alignment horizontal="left" vertical="center"/>
    </xf>
    <xf numFmtId="0" fontId="23" fillId="0" borderId="0" xfId="0" applyFont="1"/>
    <xf numFmtId="0" fontId="24" fillId="0" borderId="0" xfId="0" applyFont="1"/>
    <xf numFmtId="0" fontId="23" fillId="6" borderId="0" xfId="0" applyFont="1" applyFill="1"/>
    <xf numFmtId="0" fontId="25" fillId="6" borderId="0" xfId="0" applyFont="1" applyFill="1"/>
    <xf numFmtId="0" fontId="3" fillId="3" borderId="0" xfId="0" applyFont="1" applyFill="1" applyAlignment="1">
      <alignment horizontal="left" vertical="center"/>
    </xf>
    <xf numFmtId="0" fontId="0" fillId="0" borderId="0" xfId="0"/>
    <xf numFmtId="0" fontId="5" fillId="3" borderId="0" xfId="0" applyFont="1" applyFill="1" applyAlignment="1">
      <alignment horizontal="left" vertical="center" wrapText="1"/>
    </xf>
    <xf numFmtId="0" fontId="1" fillId="3" borderId="0" xfId="0" applyFont="1" applyFill="1" applyAlignment="1">
      <alignment horizontal="left" vertical="center" wrapText="1"/>
    </xf>
    <xf numFmtId="0" fontId="6" fillId="4" borderId="0" xfId="0" applyFont="1" applyFill="1" applyAlignment="1">
      <alignment horizontal="center" vertical="center" wrapText="1"/>
    </xf>
    <xf numFmtId="0" fontId="12" fillId="4" borderId="0" xfId="0" applyFont="1" applyFill="1" applyAlignment="1">
      <alignment horizontal="center" vertical="center" wrapText="1"/>
    </xf>
    <xf numFmtId="164" fontId="7" fillId="3" borderId="0" xfId="0" applyNumberFormat="1" applyFont="1" applyFill="1" applyAlignment="1">
      <alignment horizontal="center" vertical="center" wrapText="1"/>
    </xf>
    <xf numFmtId="0" fontId="26" fillId="6" borderId="0" xfId="0" applyFont="1" applyFill="1"/>
    <xf numFmtId="0" fontId="25" fillId="6" borderId="0" xfId="0" applyFont="1" applyFill="1" applyAlignment="1">
      <alignment horizontal="center" vertical="center" wrapText="1"/>
    </xf>
    <xf numFmtId="0" fontId="25" fillId="6" borderId="0" xfId="0" applyFont="1" applyFill="1" applyAlignment="1">
      <alignment wrapText="1"/>
    </xf>
  </cellXfs>
  <cellStyles count="2">
    <cellStyle name="Normal" xfId="0" builtinId="0"/>
    <cellStyle name="Porcentagem" xfId="1" builtinId="5"/>
  </cellStyles>
  <dxfs count="3">
    <dxf>
      <font>
        <color rgb="FF00B050"/>
      </font>
    </dxf>
    <dxf>
      <font>
        <color rgb="FF9C0006"/>
      </font>
    </dxf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colors>
    <mruColors>
      <color rgb="FFFF5200"/>
      <color rgb="FF19056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hyperlink" Target="https://cadastro.rico.com.vc/v2/rico/desktop/step/1/?utm_source=planilhacasamento&amp;utm_medium=organico&amp;utm_campaign=planilhacasamento&amp;utm_content=riconnect" TargetMode="External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232410</xdr:colOff>
      <xdr:row>4</xdr:row>
      <xdr:rowOff>260985</xdr:rowOff>
    </xdr:from>
    <xdr:ext cx="3123539" cy="1354455"/>
    <xdr:pic>
      <xdr:nvPicPr>
        <xdr:cNvPr id="2" name="image3.png" title="Imagem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06730" y="1236345"/>
          <a:ext cx="3123539" cy="1354455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276225</xdr:colOff>
      <xdr:row>1</xdr:row>
      <xdr:rowOff>9525</xdr:rowOff>
    </xdr:from>
    <xdr:ext cx="3971925" cy="1733550"/>
    <xdr:pic>
      <xdr:nvPicPr>
        <xdr:cNvPr id="2" name="image3.png" title="Imagem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361950</xdr:colOff>
      <xdr:row>4</xdr:row>
      <xdr:rowOff>85725</xdr:rowOff>
    </xdr:from>
    <xdr:ext cx="790575" cy="923925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1921375" y="820575"/>
          <a:ext cx="930600" cy="1100700"/>
        </a:xfrm>
        <a:prstGeom prst="downArrow">
          <a:avLst>
            <a:gd name="adj1" fmla="val 50000"/>
            <a:gd name="adj2" fmla="val 50000"/>
          </a:avLst>
        </a:prstGeom>
        <a:solidFill>
          <a:srgbClr val="FF5200"/>
        </a:solidFill>
        <a:ln w="9525" cap="flat" cmpd="sng">
          <a:solidFill>
            <a:srgbClr val="FF52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0</xdr:col>
      <xdr:colOff>295275</xdr:colOff>
      <xdr:row>1</xdr:row>
      <xdr:rowOff>19050</xdr:rowOff>
    </xdr:from>
    <xdr:ext cx="3971925" cy="1733550"/>
    <xdr:pic>
      <xdr:nvPicPr>
        <xdr:cNvPr id="2" name="image3.png" title="Imagem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47625</xdr:colOff>
      <xdr:row>3</xdr:row>
      <xdr:rowOff>123825</xdr:rowOff>
    </xdr:from>
    <xdr:to>
      <xdr:col>6</xdr:col>
      <xdr:colOff>637540</xdr:colOff>
      <xdr:row>5</xdr:row>
      <xdr:rowOff>76835</xdr:rowOff>
    </xdr:to>
    <xdr:sp macro="" textlink="">
      <xdr:nvSpPr>
        <xdr:cNvPr id="11" name="Retângulo: Cantos Arredondados 1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F5A08E2-D861-CEA1-C458-133EA43CF2CB}"/>
            </a:ext>
          </a:extLst>
        </xdr:cNvPr>
        <xdr:cNvSpPr/>
      </xdr:nvSpPr>
      <xdr:spPr>
        <a:xfrm>
          <a:off x="2676525" y="809625"/>
          <a:ext cx="1904365" cy="410210"/>
        </a:xfrm>
        <a:prstGeom prst="roundRect">
          <a:avLst>
            <a:gd name="adj" fmla="val 50000"/>
          </a:avLst>
        </a:prstGeom>
        <a:solidFill>
          <a:srgbClr val="FF5200"/>
        </a:solidFill>
        <a:ln>
          <a:solidFill>
            <a:srgbClr val="00206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kern="1200">
              <a:latin typeface="Rico Sans" panose="00000500000000000000" pitchFamily="50" charset="0"/>
            </a:rPr>
            <a:t>Abra sua conta</a:t>
          </a:r>
        </a:p>
      </xdr:txBody>
    </xdr:sp>
    <xdr:clientData/>
  </xdr:twoCellAnchor>
  <xdr:twoCellAnchor editAs="oneCell">
    <xdr:from>
      <xdr:col>4</xdr:col>
      <xdr:colOff>332105</xdr:colOff>
      <xdr:row>57</xdr:row>
      <xdr:rowOff>179705</xdr:rowOff>
    </xdr:from>
    <xdr:to>
      <xdr:col>6</xdr:col>
      <xdr:colOff>583703</xdr:colOff>
      <xdr:row>70</xdr:row>
      <xdr:rowOff>115808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C3EDC9A2-3110-8E06-B569-A214FD2D11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61005" y="18372455"/>
          <a:ext cx="1562873" cy="2784078"/>
        </a:xfrm>
        <a:prstGeom prst="rect">
          <a:avLst/>
        </a:prstGeom>
      </xdr:spPr>
    </xdr:pic>
    <xdr:clientData/>
  </xdr:twoCellAnchor>
  <xdr:twoCellAnchor editAs="oneCell">
    <xdr:from>
      <xdr:col>4</xdr:col>
      <xdr:colOff>344310</xdr:colOff>
      <xdr:row>41</xdr:row>
      <xdr:rowOff>201435</xdr:rowOff>
    </xdr:from>
    <xdr:to>
      <xdr:col>6</xdr:col>
      <xdr:colOff>599083</xdr:colOff>
      <xdr:row>54</xdr:row>
      <xdr:rowOff>96263</xdr:rowOff>
    </xdr:to>
    <xdr:pic>
      <xdr:nvPicPr>
        <xdr:cNvPr id="13" name="Imagem 12">
          <a:extLst>
            <a:ext uri="{FF2B5EF4-FFF2-40B4-BE49-F238E27FC236}">
              <a16:creationId xmlns:a16="http://schemas.microsoft.com/office/drawing/2014/main" id="{B928F682-158D-2BD8-24C3-C6401BF3FF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3210" y="14888985"/>
          <a:ext cx="1569223" cy="2742803"/>
        </a:xfrm>
        <a:prstGeom prst="rect">
          <a:avLst/>
        </a:prstGeom>
      </xdr:spPr>
    </xdr:pic>
    <xdr:clientData/>
  </xdr:twoCellAnchor>
  <xdr:twoCellAnchor editAs="oneCell">
    <xdr:from>
      <xdr:col>4</xdr:col>
      <xdr:colOff>332525</xdr:colOff>
      <xdr:row>8</xdr:row>
      <xdr:rowOff>126785</xdr:rowOff>
    </xdr:from>
    <xdr:to>
      <xdr:col>6</xdr:col>
      <xdr:colOff>554276</xdr:colOff>
      <xdr:row>21</xdr:row>
      <xdr:rowOff>56538</xdr:rowOff>
    </xdr:to>
    <xdr:pic>
      <xdr:nvPicPr>
        <xdr:cNvPr id="17" name="Imagem 16">
          <a:extLst>
            <a:ext uri="{FF2B5EF4-FFF2-40B4-BE49-F238E27FC236}">
              <a16:creationId xmlns:a16="http://schemas.microsoft.com/office/drawing/2014/main" id="{46577909-1C34-E281-7600-C17A438481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61425" y="7584860"/>
          <a:ext cx="1536201" cy="2777728"/>
        </a:xfrm>
        <a:prstGeom prst="rect">
          <a:avLst/>
        </a:prstGeom>
      </xdr:spPr>
    </xdr:pic>
    <xdr:clientData/>
  </xdr:twoCellAnchor>
  <xdr:twoCellAnchor editAs="oneCell">
    <xdr:from>
      <xdr:col>4</xdr:col>
      <xdr:colOff>333375</xdr:colOff>
      <xdr:row>26</xdr:row>
      <xdr:rowOff>144145</xdr:rowOff>
    </xdr:from>
    <xdr:to>
      <xdr:col>6</xdr:col>
      <xdr:colOff>591323</xdr:colOff>
      <xdr:row>39</xdr:row>
      <xdr:rowOff>59928</xdr:rowOff>
    </xdr:to>
    <xdr:pic>
      <xdr:nvPicPr>
        <xdr:cNvPr id="18" name="Imagem 17">
          <a:extLst>
            <a:ext uri="{FF2B5EF4-FFF2-40B4-BE49-F238E27FC236}">
              <a16:creationId xmlns:a16="http://schemas.microsoft.com/office/drawing/2014/main" id="{C52B25C5-A159-4198-9302-DF1F6B782C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62275" y="11545570"/>
          <a:ext cx="1572398" cy="2763758"/>
        </a:xfrm>
        <a:prstGeom prst="rect">
          <a:avLst/>
        </a:prstGeom>
      </xdr:spPr>
    </xdr:pic>
    <xdr:clientData/>
  </xdr:twoCellAnchor>
  <xdr:twoCellAnchor editAs="oneCell">
    <xdr:from>
      <xdr:col>4</xdr:col>
      <xdr:colOff>330835</xdr:colOff>
      <xdr:row>88</xdr:row>
      <xdr:rowOff>190500</xdr:rowOff>
    </xdr:from>
    <xdr:to>
      <xdr:col>6</xdr:col>
      <xdr:colOff>582433</xdr:colOff>
      <xdr:row>101</xdr:row>
      <xdr:rowOff>101837</xdr:rowOff>
    </xdr:to>
    <xdr:pic>
      <xdr:nvPicPr>
        <xdr:cNvPr id="20" name="Imagem 19">
          <a:extLst>
            <a:ext uri="{FF2B5EF4-FFF2-40B4-BE49-F238E27FC236}">
              <a16:creationId xmlns:a16="http://schemas.microsoft.com/office/drawing/2014/main" id="{A2010179-CD61-E4C8-0181-CA2329BB30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9735" y="25174575"/>
          <a:ext cx="1566048" cy="2759312"/>
        </a:xfrm>
        <a:prstGeom prst="rect">
          <a:avLst/>
        </a:prstGeom>
      </xdr:spPr>
    </xdr:pic>
    <xdr:clientData/>
  </xdr:twoCellAnchor>
  <xdr:twoCellAnchor editAs="oneCell">
    <xdr:from>
      <xdr:col>4</xdr:col>
      <xdr:colOff>336055</xdr:colOff>
      <xdr:row>73</xdr:row>
      <xdr:rowOff>111265</xdr:rowOff>
    </xdr:from>
    <xdr:to>
      <xdr:col>6</xdr:col>
      <xdr:colOff>581303</xdr:colOff>
      <xdr:row>86</xdr:row>
      <xdr:rowOff>50543</xdr:rowOff>
    </xdr:to>
    <xdr:pic>
      <xdr:nvPicPr>
        <xdr:cNvPr id="22" name="Imagem 21">
          <a:extLst>
            <a:ext uri="{FF2B5EF4-FFF2-40B4-BE49-F238E27FC236}">
              <a16:creationId xmlns:a16="http://schemas.microsoft.com/office/drawing/2014/main" id="{8CF063CA-9D41-9A06-95C7-175AA9065D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64955" y="21809215"/>
          <a:ext cx="1559698" cy="27872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FF5200"/>
      </a:accent1>
      <a:accent2>
        <a:srgbClr val="190564"/>
      </a:accent2>
      <a:accent3>
        <a:srgbClr val="F27466"/>
      </a:accent3>
      <a:accent4>
        <a:srgbClr val="F1D5CA"/>
      </a:accent4>
      <a:accent5>
        <a:srgbClr val="85C9F0"/>
      </a:accent5>
      <a:accent6>
        <a:srgbClr val="6B0139"/>
      </a:accent6>
      <a:hlink>
        <a:srgbClr val="01675B"/>
      </a:hlink>
      <a:folHlink>
        <a:srgbClr val="01675B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190564"/>
    <pageSetUpPr fitToPage="1"/>
  </sheetPr>
  <dimension ref="A1:K12"/>
  <sheetViews>
    <sheetView showGridLines="0" workbookViewId="0">
      <selection activeCell="B3" sqref="B3"/>
    </sheetView>
  </sheetViews>
  <sheetFormatPr defaultColWidth="11.1640625" defaultRowHeight="15" customHeight="1"/>
  <cols>
    <col min="1" max="1" width="3.58203125" customWidth="1"/>
    <col min="2" max="2" width="50.4140625" customWidth="1"/>
    <col min="3" max="4" width="19.4140625" customWidth="1"/>
    <col min="5" max="5" width="1.4140625" customWidth="1"/>
    <col min="6" max="7" width="19.4140625" customWidth="1"/>
    <col min="8" max="8" width="1.4140625" customWidth="1"/>
    <col min="9" max="10" width="19.4140625" customWidth="1"/>
    <col min="11" max="11" width="11" customWidth="1"/>
  </cols>
  <sheetData>
    <row r="1" spans="1:11" ht="15.5">
      <c r="A1" s="1"/>
      <c r="B1" s="2"/>
      <c r="C1" s="3"/>
      <c r="D1" s="1"/>
      <c r="E1" s="4"/>
      <c r="F1" s="3"/>
      <c r="G1" s="1"/>
      <c r="H1" s="5"/>
      <c r="I1" s="3"/>
      <c r="J1" s="1"/>
      <c r="K1" s="1"/>
    </row>
    <row r="2" spans="1:11" ht="15.5">
      <c r="A2" s="1"/>
      <c r="B2" s="2"/>
      <c r="C2" s="3"/>
      <c r="D2" s="1"/>
      <c r="E2" s="4"/>
      <c r="F2" s="3"/>
      <c r="G2" s="1"/>
      <c r="H2" s="5"/>
      <c r="I2" s="3"/>
      <c r="J2" s="1"/>
      <c r="K2" s="1"/>
    </row>
    <row r="3" spans="1:11" ht="15.5">
      <c r="A3" s="1"/>
      <c r="B3" s="2"/>
      <c r="C3" s="3"/>
      <c r="D3" s="1"/>
      <c r="E3" s="4"/>
      <c r="F3" s="3"/>
      <c r="G3" s="1"/>
      <c r="H3" s="5"/>
      <c r="I3" s="3"/>
      <c r="J3" s="1"/>
      <c r="K3" s="1"/>
    </row>
    <row r="4" spans="1:11" ht="30" customHeight="1">
      <c r="A4" s="1"/>
      <c r="B4" s="2"/>
      <c r="C4" s="113"/>
      <c r="D4" s="114"/>
      <c r="E4" s="114"/>
      <c r="F4" s="114"/>
      <c r="G4" s="114"/>
      <c r="H4" s="114"/>
      <c r="I4" s="114"/>
      <c r="J4" s="114"/>
      <c r="K4" s="114"/>
    </row>
    <row r="5" spans="1:11" ht="30" customHeight="1">
      <c r="A5" s="1"/>
      <c r="B5" s="2"/>
      <c r="C5" s="115" t="s">
        <v>106</v>
      </c>
      <c r="D5" s="114"/>
      <c r="E5" s="114"/>
      <c r="F5" s="114"/>
      <c r="G5" s="114"/>
      <c r="H5" s="114"/>
      <c r="I5" s="114"/>
      <c r="J5" s="6"/>
      <c r="K5" s="6"/>
    </row>
    <row r="6" spans="1:11" ht="48" customHeight="1">
      <c r="A6" s="1"/>
      <c r="B6" s="2"/>
      <c r="C6" s="114"/>
      <c r="D6" s="114"/>
      <c r="E6" s="114"/>
      <c r="F6" s="114"/>
      <c r="G6" s="114"/>
      <c r="H6" s="114"/>
      <c r="I6" s="114"/>
      <c r="J6" s="6"/>
      <c r="K6" s="6"/>
    </row>
    <row r="7" spans="1:11" ht="22.5" customHeight="1">
      <c r="A7" s="1"/>
      <c r="B7" s="2"/>
      <c r="C7" s="114"/>
      <c r="D7" s="114"/>
      <c r="E7" s="114"/>
      <c r="F7" s="114"/>
      <c r="G7" s="114"/>
      <c r="H7" s="114"/>
      <c r="I7" s="114"/>
      <c r="J7" s="6"/>
      <c r="K7" s="6"/>
    </row>
    <row r="8" spans="1:11" ht="30" customHeight="1">
      <c r="A8" s="1"/>
      <c r="B8" s="2"/>
      <c r="C8" s="114"/>
      <c r="D8" s="114"/>
      <c r="E8" s="114"/>
      <c r="F8" s="114"/>
      <c r="G8" s="114"/>
      <c r="H8" s="114"/>
      <c r="I8" s="114"/>
      <c r="J8" s="6"/>
      <c r="K8" s="6"/>
    </row>
    <row r="9" spans="1:11" ht="30" customHeight="1">
      <c r="A9" s="1"/>
      <c r="B9" s="2"/>
      <c r="C9" s="114"/>
      <c r="D9" s="114"/>
      <c r="E9" s="114"/>
      <c r="F9" s="114"/>
      <c r="G9" s="114"/>
      <c r="H9" s="114"/>
      <c r="I9" s="114"/>
      <c r="J9" s="6"/>
      <c r="K9" s="6"/>
    </row>
    <row r="10" spans="1:11" ht="30" customHeight="1">
      <c r="A10" s="1"/>
      <c r="B10" s="2"/>
      <c r="C10" s="114"/>
      <c r="D10" s="114"/>
      <c r="E10" s="114"/>
      <c r="F10" s="114"/>
      <c r="G10" s="114"/>
      <c r="H10" s="114"/>
      <c r="I10" s="114"/>
      <c r="J10" s="6"/>
      <c r="K10" s="6"/>
    </row>
    <row r="11" spans="1:11" ht="30" customHeight="1">
      <c r="A11" s="1"/>
      <c r="B11" s="2"/>
      <c r="C11" s="2"/>
      <c r="D11" s="1"/>
      <c r="E11" s="4"/>
      <c r="F11" s="8"/>
      <c r="G11" s="8"/>
      <c r="H11" s="5"/>
      <c r="I11" s="8"/>
      <c r="J11" s="8"/>
      <c r="K11" s="8"/>
    </row>
    <row r="12" spans="1:11" ht="22.5" customHeight="1">
      <c r="A12" s="1"/>
      <c r="B12" s="9"/>
      <c r="C12" s="10"/>
      <c r="D12" s="10"/>
      <c r="E12" s="4"/>
      <c r="F12" s="10"/>
      <c r="G12" s="10"/>
      <c r="H12" s="5"/>
      <c r="I12" s="10"/>
      <c r="J12" s="10"/>
      <c r="K12" s="1"/>
    </row>
  </sheetData>
  <mergeCells count="2">
    <mergeCell ref="C4:K4"/>
    <mergeCell ref="C5:I10"/>
  </mergeCells>
  <pageMargins left="0.25" right="0.25" top="0.75" bottom="0.75" header="0" footer="0"/>
  <pageSetup paperSize="9" orientation="landscape"/>
  <headerFooter>
    <oddHeader>&amp;LCASA DE DOIS&amp;CORÇAMENTO&amp;R RODRIGO ROBERTA</oddHeader>
    <oddFooter>&amp;LCASA DE DOIS&amp;CORÇAMENTO&amp;RRODRIGO ROBERTA_x000D_#008000 [ CLASSIFICAÇÃO: PÚBLICA ]_x000D_&amp;1#&amp;"Calibri"&amp;10&amp;K008000 [ CLASSIFICAÇÃO: PÚBLICA ]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5200"/>
    <pageSetUpPr fitToPage="1"/>
  </sheetPr>
  <dimension ref="A1:K123"/>
  <sheetViews>
    <sheetView showGridLines="0" workbookViewId="0">
      <selection activeCell="F30" sqref="F30"/>
    </sheetView>
  </sheetViews>
  <sheetFormatPr defaultColWidth="11.1640625" defaultRowHeight="15" customHeight="1"/>
  <cols>
    <col min="1" max="1" width="3.58203125" customWidth="1"/>
    <col min="2" max="2" width="50.4140625" customWidth="1"/>
    <col min="3" max="4" width="19.4140625" customWidth="1"/>
    <col min="5" max="5" width="1.4140625" customWidth="1"/>
    <col min="6" max="7" width="19.4140625" customWidth="1"/>
    <col min="8" max="8" width="1.4140625" customWidth="1"/>
    <col min="9" max="10" width="19.4140625" customWidth="1"/>
    <col min="11" max="11" width="11" customWidth="1"/>
  </cols>
  <sheetData>
    <row r="1" spans="1:11" ht="15.5">
      <c r="A1" s="1"/>
      <c r="B1" s="2"/>
      <c r="C1" s="3"/>
      <c r="D1" s="1"/>
      <c r="E1" s="4"/>
      <c r="F1" s="3"/>
      <c r="G1" s="1"/>
      <c r="H1" s="5"/>
      <c r="I1" s="3"/>
      <c r="J1" s="1"/>
      <c r="K1" s="1"/>
    </row>
    <row r="2" spans="1:11" ht="15.5">
      <c r="A2" s="1"/>
      <c r="B2" s="2"/>
      <c r="C2" s="3"/>
      <c r="D2" s="1"/>
      <c r="E2" s="4"/>
      <c r="F2" s="3"/>
      <c r="G2" s="1"/>
      <c r="H2" s="5"/>
      <c r="I2" s="3"/>
      <c r="J2" s="1"/>
      <c r="K2" s="1"/>
    </row>
    <row r="3" spans="1:11" ht="15.5">
      <c r="A3" s="1"/>
      <c r="B3" s="2"/>
      <c r="C3" s="3"/>
      <c r="D3" s="1"/>
      <c r="E3" s="4"/>
      <c r="F3" s="3"/>
      <c r="G3" s="1"/>
      <c r="H3" s="5"/>
      <c r="I3" s="3"/>
      <c r="J3" s="1"/>
      <c r="K3" s="1"/>
    </row>
    <row r="4" spans="1:11" ht="30" customHeight="1">
      <c r="A4" s="1"/>
      <c r="B4" s="2"/>
      <c r="C4" s="6"/>
      <c r="D4" s="115" t="s">
        <v>58</v>
      </c>
      <c r="E4" s="114"/>
      <c r="F4" s="114"/>
      <c r="G4" s="114"/>
      <c r="H4" s="114"/>
      <c r="I4" s="114"/>
      <c r="J4" s="6"/>
      <c r="K4" s="6"/>
    </row>
    <row r="5" spans="1:11" ht="30" customHeight="1">
      <c r="A5" s="1"/>
      <c r="B5" s="2"/>
      <c r="C5" s="6"/>
      <c r="D5" s="114"/>
      <c r="E5" s="114"/>
      <c r="F5" s="114"/>
      <c r="G5" s="114"/>
      <c r="H5" s="114"/>
      <c r="I5" s="114"/>
      <c r="J5" s="6"/>
      <c r="K5" s="6"/>
    </row>
    <row r="6" spans="1:11" ht="48" customHeight="1">
      <c r="A6" s="1"/>
      <c r="B6" s="2"/>
      <c r="C6" s="7"/>
      <c r="D6" s="114"/>
      <c r="E6" s="114"/>
      <c r="F6" s="114"/>
      <c r="G6" s="114"/>
      <c r="H6" s="114"/>
      <c r="I6" s="114"/>
      <c r="J6" s="7"/>
      <c r="K6" s="7"/>
    </row>
    <row r="7" spans="1:11" ht="22.5" customHeight="1">
      <c r="A7" s="1"/>
      <c r="B7" s="2"/>
      <c r="C7" s="2"/>
      <c r="D7" s="1"/>
      <c r="E7" s="4"/>
      <c r="F7" s="1"/>
      <c r="G7" s="1"/>
      <c r="H7" s="5"/>
      <c r="I7" s="1"/>
      <c r="J7" s="1"/>
      <c r="K7" s="1"/>
    </row>
    <row r="8" spans="1:11" ht="30" customHeight="1">
      <c r="A8" s="8"/>
      <c r="B8" s="11" t="s">
        <v>0</v>
      </c>
      <c r="C8" s="12" t="s">
        <v>1</v>
      </c>
      <c r="D8" s="13"/>
      <c r="E8" s="4"/>
      <c r="F8" s="14"/>
      <c r="G8" s="14"/>
      <c r="H8" s="5"/>
      <c r="I8" s="14"/>
      <c r="J8" s="1"/>
      <c r="K8" s="14"/>
    </row>
    <row r="9" spans="1:11" ht="30" customHeight="1">
      <c r="A9" s="8"/>
      <c r="B9" s="15" t="s">
        <v>2</v>
      </c>
      <c r="C9" s="16">
        <v>100000</v>
      </c>
      <c r="D9" s="17" t="s">
        <v>59</v>
      </c>
      <c r="E9" s="4"/>
      <c r="F9" s="8"/>
      <c r="G9" s="18"/>
      <c r="H9" s="5"/>
      <c r="I9" s="8"/>
      <c r="J9" s="8"/>
      <c r="K9" s="8"/>
    </row>
    <row r="10" spans="1:11" ht="30" customHeight="1">
      <c r="A10" s="8"/>
      <c r="B10" s="19" t="s">
        <v>3</v>
      </c>
      <c r="C10" s="20">
        <f>F123</f>
        <v>0</v>
      </c>
      <c r="D10" s="21"/>
      <c r="E10" s="4"/>
      <c r="F10" s="8"/>
      <c r="G10" s="116"/>
      <c r="H10" s="114"/>
      <c r="I10" s="114"/>
      <c r="J10" s="114"/>
      <c r="K10" s="114"/>
    </row>
    <row r="11" spans="1:11" ht="30" customHeight="1">
      <c r="A11" s="8"/>
      <c r="B11" s="22" t="s">
        <v>4</v>
      </c>
      <c r="C11" s="23">
        <f>C9-C10</f>
        <v>100000</v>
      </c>
      <c r="D11" s="24"/>
      <c r="E11" s="4"/>
      <c r="F11" s="8"/>
      <c r="G11" s="8"/>
      <c r="H11" s="5"/>
      <c r="I11" s="8"/>
      <c r="J11" s="8"/>
      <c r="K11" s="8"/>
    </row>
    <row r="12" spans="1:11" ht="22.5" customHeight="1">
      <c r="A12" s="1"/>
      <c r="B12" s="9"/>
      <c r="C12" s="10"/>
      <c r="D12" s="10"/>
      <c r="E12" s="4"/>
      <c r="F12" s="10"/>
      <c r="G12" s="10"/>
      <c r="H12" s="5"/>
      <c r="I12" s="10"/>
      <c r="J12" s="10"/>
      <c r="K12" s="1"/>
    </row>
    <row r="13" spans="1:11" ht="30" customHeight="1">
      <c r="A13" s="25"/>
      <c r="B13" s="117" t="s">
        <v>60</v>
      </c>
      <c r="C13" s="117" t="s">
        <v>5</v>
      </c>
      <c r="D13" s="114"/>
      <c r="E13" s="4"/>
      <c r="F13" s="117" t="s">
        <v>6</v>
      </c>
      <c r="G13" s="114"/>
      <c r="H13" s="4"/>
      <c r="I13" s="117" t="s">
        <v>7</v>
      </c>
      <c r="J13" s="114"/>
      <c r="K13" s="26"/>
    </row>
    <row r="14" spans="1:11" ht="30" customHeight="1">
      <c r="A14" s="25"/>
      <c r="B14" s="114"/>
      <c r="C14" s="27" t="s">
        <v>1</v>
      </c>
      <c r="D14" s="28" t="s">
        <v>8</v>
      </c>
      <c r="E14" s="4"/>
      <c r="F14" s="27" t="s">
        <v>1</v>
      </c>
      <c r="G14" s="28" t="s">
        <v>8</v>
      </c>
      <c r="H14" s="4"/>
      <c r="I14" s="27" t="s">
        <v>1</v>
      </c>
      <c r="J14" s="28" t="s">
        <v>8</v>
      </c>
      <c r="K14" s="26"/>
    </row>
    <row r="15" spans="1:11" ht="7.5" customHeight="1">
      <c r="A15" s="29"/>
      <c r="B15" s="30"/>
      <c r="C15" s="31"/>
      <c r="D15" s="32"/>
      <c r="E15" s="4"/>
      <c r="F15" s="33"/>
      <c r="G15" s="32"/>
      <c r="H15" s="4"/>
      <c r="I15" s="33"/>
      <c r="J15" s="32"/>
      <c r="K15" s="34"/>
    </row>
    <row r="16" spans="1:11" ht="30" customHeight="1">
      <c r="A16" s="25"/>
      <c r="B16" s="35" t="s">
        <v>41</v>
      </c>
      <c r="C16" s="36">
        <f>SUM(C17:C27)</f>
        <v>0</v>
      </c>
      <c r="D16" s="37">
        <f t="shared" ref="D16:D123" si="0">IFERROR((C16/$C$123),0)</f>
        <v>0</v>
      </c>
      <c r="E16" s="38"/>
      <c r="F16" s="39">
        <f>SUM(F17:F27)</f>
        <v>0</v>
      </c>
      <c r="G16" s="37">
        <f t="shared" ref="G16:G123" si="1">IFERROR((F16/$F$123),0)</f>
        <v>0</v>
      </c>
      <c r="H16" s="38"/>
      <c r="I16" s="39">
        <f>SUM(I17:I27)</f>
        <v>0</v>
      </c>
      <c r="J16" s="40">
        <f t="shared" ref="J16:J123" si="2">G16-D16</f>
        <v>0</v>
      </c>
      <c r="K16" s="26"/>
    </row>
    <row r="17" spans="1:11" ht="30" customHeight="1">
      <c r="A17" s="25"/>
      <c r="B17" s="41" t="s">
        <v>42</v>
      </c>
      <c r="C17" s="42">
        <v>0</v>
      </c>
      <c r="D17" s="43">
        <f t="shared" si="0"/>
        <v>0</v>
      </c>
      <c r="E17" s="44"/>
      <c r="F17" s="42">
        <v>0</v>
      </c>
      <c r="G17" s="43">
        <f t="shared" si="1"/>
        <v>0</v>
      </c>
      <c r="H17" s="44"/>
      <c r="I17" s="45">
        <f t="shared" ref="I17:I25" si="3">C17-F17</f>
        <v>0</v>
      </c>
      <c r="J17" s="107" t="str">
        <f>IF(C17=0,"",(F17/C17)-1)</f>
        <v/>
      </c>
      <c r="K17" s="26"/>
    </row>
    <row r="18" spans="1:11" ht="30" customHeight="1">
      <c r="A18" s="25"/>
      <c r="B18" s="41" t="s">
        <v>43</v>
      </c>
      <c r="C18" s="42">
        <v>0</v>
      </c>
      <c r="D18" s="43">
        <f t="shared" si="0"/>
        <v>0</v>
      </c>
      <c r="E18" s="44"/>
      <c r="F18" s="42">
        <v>0</v>
      </c>
      <c r="G18" s="43">
        <f t="shared" si="1"/>
        <v>0</v>
      </c>
      <c r="H18" s="44"/>
      <c r="I18" s="45">
        <f t="shared" si="3"/>
        <v>0</v>
      </c>
      <c r="J18" s="107" t="str">
        <f t="shared" ref="J18:J81" si="4">IF(C18=0,"",(F18/C18)-1)</f>
        <v/>
      </c>
      <c r="K18" s="26"/>
    </row>
    <row r="19" spans="1:11" ht="30" customHeight="1">
      <c r="A19" s="25"/>
      <c r="B19" s="41" t="s">
        <v>61</v>
      </c>
      <c r="C19" s="42">
        <v>0</v>
      </c>
      <c r="D19" s="43">
        <f t="shared" si="0"/>
        <v>0</v>
      </c>
      <c r="E19" s="44"/>
      <c r="F19" s="42">
        <v>0</v>
      </c>
      <c r="G19" s="43">
        <f t="shared" si="1"/>
        <v>0</v>
      </c>
      <c r="H19" s="44"/>
      <c r="I19" s="45">
        <f>C19-F19</f>
        <v>0</v>
      </c>
      <c r="J19" s="107" t="str">
        <f t="shared" si="4"/>
        <v/>
      </c>
      <c r="K19" s="26"/>
    </row>
    <row r="20" spans="1:11" ht="30" customHeight="1">
      <c r="A20" s="25"/>
      <c r="B20" s="41" t="s">
        <v>62</v>
      </c>
      <c r="C20" s="42">
        <v>0</v>
      </c>
      <c r="D20" s="43">
        <f t="shared" si="0"/>
        <v>0</v>
      </c>
      <c r="E20" s="44"/>
      <c r="F20" s="42">
        <v>0</v>
      </c>
      <c r="G20" s="43">
        <f t="shared" si="1"/>
        <v>0</v>
      </c>
      <c r="H20" s="44"/>
      <c r="I20" s="45">
        <f t="shared" si="3"/>
        <v>0</v>
      </c>
      <c r="J20" s="107" t="str">
        <f t="shared" si="4"/>
        <v/>
      </c>
      <c r="K20" s="26"/>
    </row>
    <row r="21" spans="1:11" ht="30" customHeight="1">
      <c r="A21" s="25"/>
      <c r="B21" s="41" t="s">
        <v>63</v>
      </c>
      <c r="C21" s="42">
        <v>0</v>
      </c>
      <c r="D21" s="43">
        <f t="shared" si="0"/>
        <v>0</v>
      </c>
      <c r="E21" s="44"/>
      <c r="F21" s="42">
        <v>0</v>
      </c>
      <c r="G21" s="43">
        <f t="shared" si="1"/>
        <v>0</v>
      </c>
      <c r="H21" s="44"/>
      <c r="I21" s="45">
        <f t="shared" si="3"/>
        <v>0</v>
      </c>
      <c r="J21" s="107" t="str">
        <f t="shared" si="4"/>
        <v/>
      </c>
      <c r="K21" s="26"/>
    </row>
    <row r="22" spans="1:11" ht="30" customHeight="1">
      <c r="A22" s="25"/>
      <c r="B22" s="41" t="s">
        <v>46</v>
      </c>
      <c r="C22" s="42">
        <v>0</v>
      </c>
      <c r="D22" s="43">
        <f t="shared" si="0"/>
        <v>0</v>
      </c>
      <c r="E22" s="44"/>
      <c r="F22" s="42">
        <v>0</v>
      </c>
      <c r="G22" s="43">
        <f t="shared" si="1"/>
        <v>0</v>
      </c>
      <c r="H22" s="44"/>
      <c r="I22" s="45">
        <f t="shared" si="3"/>
        <v>0</v>
      </c>
      <c r="J22" s="107" t="str">
        <f t="shared" si="4"/>
        <v/>
      </c>
      <c r="K22" s="26"/>
    </row>
    <row r="23" spans="1:11" ht="30" customHeight="1">
      <c r="A23" s="25"/>
      <c r="B23" s="41" t="s">
        <v>45</v>
      </c>
      <c r="C23" s="42">
        <v>0</v>
      </c>
      <c r="D23" s="43">
        <f t="shared" si="0"/>
        <v>0</v>
      </c>
      <c r="E23" s="44"/>
      <c r="F23" s="42">
        <v>0</v>
      </c>
      <c r="G23" s="43">
        <f t="shared" si="1"/>
        <v>0</v>
      </c>
      <c r="H23" s="44"/>
      <c r="I23" s="45">
        <f t="shared" si="3"/>
        <v>0</v>
      </c>
      <c r="J23" s="107" t="str">
        <f t="shared" si="4"/>
        <v/>
      </c>
      <c r="K23" s="26"/>
    </row>
    <row r="24" spans="1:11" ht="30" customHeight="1">
      <c r="A24" s="25"/>
      <c r="B24" s="41" t="s">
        <v>44</v>
      </c>
      <c r="C24" s="42">
        <v>0</v>
      </c>
      <c r="D24" s="43">
        <f t="shared" si="0"/>
        <v>0</v>
      </c>
      <c r="E24" s="44"/>
      <c r="F24" s="42">
        <v>0</v>
      </c>
      <c r="G24" s="43">
        <f t="shared" si="1"/>
        <v>0</v>
      </c>
      <c r="H24" s="44"/>
      <c r="I24" s="45">
        <f t="shared" si="3"/>
        <v>0</v>
      </c>
      <c r="J24" s="107" t="str">
        <f t="shared" si="4"/>
        <v/>
      </c>
      <c r="K24" s="26"/>
    </row>
    <row r="25" spans="1:11" ht="30" customHeight="1">
      <c r="A25" s="25"/>
      <c r="B25" s="41" t="s">
        <v>64</v>
      </c>
      <c r="C25" s="42">
        <v>0</v>
      </c>
      <c r="D25" s="43">
        <f t="shared" si="0"/>
        <v>0</v>
      </c>
      <c r="E25" s="44"/>
      <c r="F25" s="42">
        <v>0</v>
      </c>
      <c r="G25" s="43">
        <f t="shared" si="1"/>
        <v>0</v>
      </c>
      <c r="H25" s="44"/>
      <c r="I25" s="45">
        <f t="shared" si="3"/>
        <v>0</v>
      </c>
      <c r="J25" s="107" t="str">
        <f t="shared" si="4"/>
        <v/>
      </c>
      <c r="K25" s="26"/>
    </row>
    <row r="26" spans="1:11" ht="30" customHeight="1">
      <c r="A26" s="25"/>
      <c r="B26" s="41"/>
      <c r="C26" s="42"/>
      <c r="D26" s="43">
        <f t="shared" si="0"/>
        <v>0</v>
      </c>
      <c r="E26" s="44"/>
      <c r="F26" s="42"/>
      <c r="G26" s="43">
        <f t="shared" si="1"/>
        <v>0</v>
      </c>
      <c r="H26" s="44"/>
      <c r="I26" s="45"/>
      <c r="J26" s="107" t="str">
        <f t="shared" si="4"/>
        <v/>
      </c>
      <c r="K26" s="26"/>
    </row>
    <row r="27" spans="1:11" ht="30" customHeight="1">
      <c r="A27" s="25"/>
      <c r="B27" s="41"/>
      <c r="C27" s="42"/>
      <c r="D27" s="43">
        <f t="shared" si="0"/>
        <v>0</v>
      </c>
      <c r="E27" s="44"/>
      <c r="F27" s="42"/>
      <c r="G27" s="43">
        <f t="shared" si="1"/>
        <v>0</v>
      </c>
      <c r="H27" s="44"/>
      <c r="I27" s="45"/>
      <c r="J27" s="107" t="str">
        <f t="shared" si="4"/>
        <v/>
      </c>
      <c r="K27" s="26"/>
    </row>
    <row r="28" spans="1:11" ht="30" customHeight="1">
      <c r="A28" s="29"/>
      <c r="B28" s="35" t="s">
        <v>9</v>
      </c>
      <c r="C28" s="46">
        <f>SUM(C29:C33)</f>
        <v>0</v>
      </c>
      <c r="D28" s="37">
        <f t="shared" si="0"/>
        <v>0</v>
      </c>
      <c r="E28" s="4"/>
      <c r="F28" s="47">
        <f>SUM(F29:F33)</f>
        <v>0</v>
      </c>
      <c r="G28" s="37">
        <f>IFERROR((F28/$F$123),0)</f>
        <v>0</v>
      </c>
      <c r="H28" s="44"/>
      <c r="I28" s="39">
        <f>SUM(I29:I33)</f>
        <v>0</v>
      </c>
      <c r="J28" s="107" t="str">
        <f t="shared" si="4"/>
        <v/>
      </c>
      <c r="K28" s="26"/>
    </row>
    <row r="29" spans="1:11" ht="30" customHeight="1">
      <c r="A29" s="25"/>
      <c r="B29" s="41" t="s">
        <v>10</v>
      </c>
      <c r="C29" s="42">
        <v>0</v>
      </c>
      <c r="D29" s="43">
        <f t="shared" si="0"/>
        <v>0</v>
      </c>
      <c r="E29" s="4"/>
      <c r="F29" s="42">
        <v>0</v>
      </c>
      <c r="G29" s="43">
        <f t="shared" si="1"/>
        <v>0</v>
      </c>
      <c r="H29" s="44"/>
      <c r="I29" s="45">
        <f>C29-F29</f>
        <v>0</v>
      </c>
      <c r="J29" s="107" t="str">
        <f t="shared" si="4"/>
        <v/>
      </c>
      <c r="K29" s="26"/>
    </row>
    <row r="30" spans="1:11" ht="30" customHeight="1">
      <c r="A30" s="25"/>
      <c r="B30" s="41" t="s">
        <v>11</v>
      </c>
      <c r="C30" s="42">
        <v>0</v>
      </c>
      <c r="D30" s="43">
        <f t="shared" si="0"/>
        <v>0</v>
      </c>
      <c r="E30" s="44"/>
      <c r="F30" s="42">
        <v>0</v>
      </c>
      <c r="G30" s="43">
        <f t="shared" si="1"/>
        <v>0</v>
      </c>
      <c r="H30" s="44"/>
      <c r="I30" s="45">
        <f t="shared" ref="I30:I33" si="5">C30-F30</f>
        <v>0</v>
      </c>
      <c r="J30" s="107" t="str">
        <f t="shared" si="4"/>
        <v/>
      </c>
      <c r="K30" s="26"/>
    </row>
    <row r="31" spans="1:11" ht="30" customHeight="1">
      <c r="A31" s="25"/>
      <c r="B31" s="41" t="s">
        <v>13</v>
      </c>
      <c r="C31" s="42">
        <v>0</v>
      </c>
      <c r="D31" s="43">
        <f t="shared" si="0"/>
        <v>0</v>
      </c>
      <c r="E31" s="44"/>
      <c r="F31" s="42">
        <v>0</v>
      </c>
      <c r="G31" s="43">
        <f t="shared" si="1"/>
        <v>0</v>
      </c>
      <c r="H31" s="44"/>
      <c r="I31" s="45">
        <f t="shared" si="5"/>
        <v>0</v>
      </c>
      <c r="J31" s="107" t="str">
        <f t="shared" si="4"/>
        <v/>
      </c>
      <c r="K31" s="26"/>
    </row>
    <row r="32" spans="1:11" ht="30" customHeight="1">
      <c r="A32" s="25"/>
      <c r="B32" s="41"/>
      <c r="C32" s="42">
        <v>0</v>
      </c>
      <c r="D32" s="43">
        <f t="shared" si="0"/>
        <v>0</v>
      </c>
      <c r="E32" s="44"/>
      <c r="F32" s="42">
        <v>0</v>
      </c>
      <c r="G32" s="43">
        <f t="shared" si="1"/>
        <v>0</v>
      </c>
      <c r="H32" s="44"/>
      <c r="I32" s="45">
        <f t="shared" si="5"/>
        <v>0</v>
      </c>
      <c r="J32" s="107" t="str">
        <f t="shared" si="4"/>
        <v/>
      </c>
      <c r="K32" s="26"/>
    </row>
    <row r="33" spans="1:11" ht="30" customHeight="1">
      <c r="A33" s="25"/>
      <c r="B33" s="41"/>
      <c r="C33" s="42">
        <v>0</v>
      </c>
      <c r="D33" s="43">
        <f t="shared" si="0"/>
        <v>0</v>
      </c>
      <c r="E33" s="44"/>
      <c r="F33" s="42">
        <v>0</v>
      </c>
      <c r="G33" s="43">
        <f t="shared" si="1"/>
        <v>0</v>
      </c>
      <c r="H33" s="44"/>
      <c r="I33" s="45">
        <f t="shared" si="5"/>
        <v>0</v>
      </c>
      <c r="J33" s="107" t="str">
        <f t="shared" si="4"/>
        <v/>
      </c>
      <c r="K33" s="26"/>
    </row>
    <row r="34" spans="1:11" ht="30" customHeight="1">
      <c r="A34" s="25"/>
      <c r="B34" s="35" t="s">
        <v>12</v>
      </c>
      <c r="C34" s="36">
        <f>SUM(C35:C40)</f>
        <v>0</v>
      </c>
      <c r="D34" s="37">
        <f t="shared" si="0"/>
        <v>0</v>
      </c>
      <c r="E34" s="38"/>
      <c r="F34" s="39">
        <f>SUM(F35:F40)</f>
        <v>0</v>
      </c>
      <c r="G34" s="37">
        <f t="shared" si="1"/>
        <v>0</v>
      </c>
      <c r="H34" s="38"/>
      <c r="I34" s="39">
        <f>SUM(I35:I40)</f>
        <v>0</v>
      </c>
      <c r="J34" s="107" t="str">
        <f t="shared" si="4"/>
        <v/>
      </c>
      <c r="K34" s="26"/>
    </row>
    <row r="35" spans="1:11" ht="30" customHeight="1">
      <c r="A35" s="25"/>
      <c r="B35" s="41" t="s">
        <v>13</v>
      </c>
      <c r="C35" s="42">
        <v>0</v>
      </c>
      <c r="D35" s="43">
        <f t="shared" si="0"/>
        <v>0</v>
      </c>
      <c r="E35" s="38"/>
      <c r="F35" s="42">
        <v>0</v>
      </c>
      <c r="G35" s="43">
        <f t="shared" si="1"/>
        <v>0</v>
      </c>
      <c r="H35" s="38"/>
      <c r="I35" s="45">
        <f t="shared" ref="I35:I40" si="6">C35-F35</f>
        <v>0</v>
      </c>
      <c r="J35" s="107" t="str">
        <f t="shared" si="4"/>
        <v/>
      </c>
      <c r="K35" s="26"/>
    </row>
    <row r="36" spans="1:11" ht="30" customHeight="1">
      <c r="A36" s="25"/>
      <c r="B36" s="41" t="s">
        <v>65</v>
      </c>
      <c r="C36" s="42">
        <v>0</v>
      </c>
      <c r="D36" s="43">
        <f t="shared" si="0"/>
        <v>0</v>
      </c>
      <c r="E36" s="38"/>
      <c r="F36" s="42">
        <v>0</v>
      </c>
      <c r="G36" s="43">
        <f t="shared" si="1"/>
        <v>0</v>
      </c>
      <c r="H36" s="38"/>
      <c r="I36" s="45">
        <f t="shared" si="6"/>
        <v>0</v>
      </c>
      <c r="J36" s="107" t="str">
        <f t="shared" si="4"/>
        <v/>
      </c>
      <c r="K36" s="26"/>
    </row>
    <row r="37" spans="1:11" ht="30" customHeight="1">
      <c r="A37" s="25"/>
      <c r="B37" s="41" t="s">
        <v>14</v>
      </c>
      <c r="C37" s="42">
        <v>0</v>
      </c>
      <c r="D37" s="43">
        <f t="shared" si="0"/>
        <v>0</v>
      </c>
      <c r="E37" s="38"/>
      <c r="F37" s="42">
        <v>0</v>
      </c>
      <c r="G37" s="43">
        <f t="shared" si="1"/>
        <v>0</v>
      </c>
      <c r="H37" s="38"/>
      <c r="I37" s="45">
        <f t="shared" si="6"/>
        <v>0</v>
      </c>
      <c r="J37" s="107" t="str">
        <f t="shared" si="4"/>
        <v/>
      </c>
      <c r="K37" s="26"/>
    </row>
    <row r="38" spans="1:11" ht="30" customHeight="1">
      <c r="A38" s="25"/>
      <c r="B38" s="41" t="s">
        <v>66</v>
      </c>
      <c r="C38" s="42">
        <v>0</v>
      </c>
      <c r="D38" s="43">
        <f t="shared" si="0"/>
        <v>0</v>
      </c>
      <c r="E38" s="38"/>
      <c r="F38" s="42">
        <v>0</v>
      </c>
      <c r="G38" s="43">
        <f t="shared" si="1"/>
        <v>0</v>
      </c>
      <c r="H38" s="38"/>
      <c r="I38" s="45">
        <f t="shared" si="6"/>
        <v>0</v>
      </c>
      <c r="J38" s="107" t="str">
        <f t="shared" si="4"/>
        <v/>
      </c>
      <c r="K38" s="26"/>
    </row>
    <row r="39" spans="1:11" ht="30" customHeight="1">
      <c r="A39" s="25"/>
      <c r="B39" s="41"/>
      <c r="C39" s="42">
        <v>0</v>
      </c>
      <c r="D39" s="43">
        <f t="shared" si="0"/>
        <v>0</v>
      </c>
      <c r="E39" s="38"/>
      <c r="F39" s="42">
        <v>0</v>
      </c>
      <c r="G39" s="43">
        <f t="shared" si="1"/>
        <v>0</v>
      </c>
      <c r="H39" s="38"/>
      <c r="I39" s="45">
        <f t="shared" si="6"/>
        <v>0</v>
      </c>
      <c r="J39" s="107" t="str">
        <f t="shared" si="4"/>
        <v/>
      </c>
      <c r="K39" s="26"/>
    </row>
    <row r="40" spans="1:11" ht="30" customHeight="1">
      <c r="A40" s="25"/>
      <c r="B40" s="41"/>
      <c r="C40" s="42">
        <v>0</v>
      </c>
      <c r="D40" s="43">
        <f t="shared" si="0"/>
        <v>0</v>
      </c>
      <c r="E40" s="38"/>
      <c r="F40" s="42">
        <v>0</v>
      </c>
      <c r="G40" s="43">
        <f t="shared" si="1"/>
        <v>0</v>
      </c>
      <c r="H40" s="38"/>
      <c r="I40" s="45">
        <f t="shared" si="6"/>
        <v>0</v>
      </c>
      <c r="J40" s="107" t="str">
        <f t="shared" si="4"/>
        <v/>
      </c>
      <c r="K40" s="26"/>
    </row>
    <row r="41" spans="1:11" ht="30" customHeight="1">
      <c r="A41" s="25"/>
      <c r="B41" s="35" t="s">
        <v>33</v>
      </c>
      <c r="C41" s="36">
        <f>SUM(C42:C51)</f>
        <v>0</v>
      </c>
      <c r="D41" s="37">
        <f t="shared" si="0"/>
        <v>0</v>
      </c>
      <c r="E41" s="38"/>
      <c r="F41" s="39">
        <f>SUM(F42:F51)</f>
        <v>0</v>
      </c>
      <c r="G41" s="37">
        <f t="shared" si="1"/>
        <v>0</v>
      </c>
      <c r="H41" s="38"/>
      <c r="I41" s="39">
        <f>SUM(I42:I51)</f>
        <v>0</v>
      </c>
      <c r="J41" s="107" t="str">
        <f t="shared" si="4"/>
        <v/>
      </c>
      <c r="K41" s="26"/>
    </row>
    <row r="42" spans="1:11" ht="30" customHeight="1">
      <c r="A42" s="25"/>
      <c r="B42" s="41" t="s">
        <v>34</v>
      </c>
      <c r="C42" s="42">
        <v>0</v>
      </c>
      <c r="D42" s="43">
        <f t="shared" si="0"/>
        <v>0</v>
      </c>
      <c r="E42" s="44"/>
      <c r="F42" s="42">
        <v>0</v>
      </c>
      <c r="G42" s="43">
        <f t="shared" si="1"/>
        <v>0</v>
      </c>
      <c r="H42" s="44"/>
      <c r="I42" s="45">
        <f t="shared" ref="I42:I51" si="7">C42-F42</f>
        <v>0</v>
      </c>
      <c r="J42" s="107" t="str">
        <f t="shared" si="4"/>
        <v/>
      </c>
      <c r="K42" s="26"/>
    </row>
    <row r="43" spans="1:11" ht="30" customHeight="1">
      <c r="A43" s="25"/>
      <c r="B43" s="41" t="s">
        <v>39</v>
      </c>
      <c r="C43" s="42">
        <v>0</v>
      </c>
      <c r="D43" s="43">
        <f t="shared" si="0"/>
        <v>0</v>
      </c>
      <c r="E43" s="44"/>
      <c r="F43" s="42">
        <v>0</v>
      </c>
      <c r="G43" s="43">
        <f t="shared" si="1"/>
        <v>0</v>
      </c>
      <c r="H43" s="44"/>
      <c r="I43" s="45">
        <f t="shared" si="7"/>
        <v>0</v>
      </c>
      <c r="J43" s="107" t="str">
        <f t="shared" si="4"/>
        <v/>
      </c>
      <c r="K43" s="26"/>
    </row>
    <row r="44" spans="1:11" ht="30" customHeight="1">
      <c r="A44" s="25"/>
      <c r="B44" s="41" t="s">
        <v>35</v>
      </c>
      <c r="C44" s="42">
        <v>0</v>
      </c>
      <c r="D44" s="43">
        <f t="shared" si="0"/>
        <v>0</v>
      </c>
      <c r="E44" s="44"/>
      <c r="F44" s="42">
        <v>0</v>
      </c>
      <c r="G44" s="43">
        <f t="shared" si="1"/>
        <v>0</v>
      </c>
      <c r="H44" s="44"/>
      <c r="I44" s="45">
        <f t="shared" si="7"/>
        <v>0</v>
      </c>
      <c r="J44" s="107" t="str">
        <f t="shared" si="4"/>
        <v/>
      </c>
      <c r="K44" s="26"/>
    </row>
    <row r="45" spans="1:11" ht="30" customHeight="1">
      <c r="A45" s="25"/>
      <c r="B45" s="41" t="s">
        <v>37</v>
      </c>
      <c r="C45" s="42">
        <v>0</v>
      </c>
      <c r="D45" s="43">
        <f t="shared" si="0"/>
        <v>0</v>
      </c>
      <c r="E45" s="44"/>
      <c r="F45" s="42">
        <v>0</v>
      </c>
      <c r="G45" s="43">
        <f t="shared" si="1"/>
        <v>0</v>
      </c>
      <c r="H45" s="44"/>
      <c r="I45" s="45">
        <f t="shared" si="7"/>
        <v>0</v>
      </c>
      <c r="J45" s="107" t="str">
        <f t="shared" si="4"/>
        <v/>
      </c>
      <c r="K45" s="26"/>
    </row>
    <row r="46" spans="1:11" ht="30" customHeight="1">
      <c r="A46" s="25"/>
      <c r="B46" s="41" t="s">
        <v>36</v>
      </c>
      <c r="C46" s="42">
        <v>0</v>
      </c>
      <c r="D46" s="43">
        <f t="shared" si="0"/>
        <v>0</v>
      </c>
      <c r="E46" s="44"/>
      <c r="F46" s="42">
        <v>0</v>
      </c>
      <c r="G46" s="43">
        <f t="shared" si="1"/>
        <v>0</v>
      </c>
      <c r="H46" s="44"/>
      <c r="I46" s="45">
        <f t="shared" si="7"/>
        <v>0</v>
      </c>
      <c r="J46" s="107" t="str">
        <f t="shared" si="4"/>
        <v/>
      </c>
      <c r="K46" s="26"/>
    </row>
    <row r="47" spans="1:11" ht="30" customHeight="1">
      <c r="A47" s="25"/>
      <c r="B47" s="41" t="s">
        <v>67</v>
      </c>
      <c r="C47" s="42">
        <v>0</v>
      </c>
      <c r="D47" s="43">
        <f t="shared" si="0"/>
        <v>0</v>
      </c>
      <c r="E47" s="44"/>
      <c r="F47" s="42">
        <v>0</v>
      </c>
      <c r="G47" s="43">
        <f t="shared" si="1"/>
        <v>0</v>
      </c>
      <c r="H47" s="44"/>
      <c r="I47" s="45">
        <f t="shared" si="7"/>
        <v>0</v>
      </c>
      <c r="J47" s="107" t="str">
        <f t="shared" si="4"/>
        <v/>
      </c>
      <c r="K47" s="26"/>
    </row>
    <row r="48" spans="1:11" ht="30" customHeight="1">
      <c r="A48" s="25"/>
      <c r="B48" s="41" t="s">
        <v>38</v>
      </c>
      <c r="C48" s="42">
        <v>0</v>
      </c>
      <c r="D48" s="43">
        <f t="shared" si="0"/>
        <v>0</v>
      </c>
      <c r="E48" s="44"/>
      <c r="F48" s="42">
        <v>0</v>
      </c>
      <c r="G48" s="43">
        <f t="shared" si="1"/>
        <v>0</v>
      </c>
      <c r="H48" s="44"/>
      <c r="I48" s="45">
        <f t="shared" si="7"/>
        <v>0</v>
      </c>
      <c r="J48" s="107" t="str">
        <f t="shared" si="4"/>
        <v/>
      </c>
      <c r="K48" s="26"/>
    </row>
    <row r="49" spans="1:11" ht="30" customHeight="1">
      <c r="A49" s="25"/>
      <c r="B49" s="41" t="s">
        <v>68</v>
      </c>
      <c r="C49" s="42">
        <v>0</v>
      </c>
      <c r="D49" s="43">
        <f t="shared" si="0"/>
        <v>0</v>
      </c>
      <c r="E49" s="44"/>
      <c r="F49" s="42">
        <v>0</v>
      </c>
      <c r="G49" s="43">
        <f t="shared" si="1"/>
        <v>0</v>
      </c>
      <c r="H49" s="44"/>
      <c r="I49" s="45">
        <f t="shared" si="7"/>
        <v>0</v>
      </c>
      <c r="J49" s="107" t="str">
        <f t="shared" si="4"/>
        <v/>
      </c>
      <c r="K49" s="26"/>
    </row>
    <row r="50" spans="1:11" ht="30" customHeight="1">
      <c r="A50" s="48"/>
      <c r="B50" s="41"/>
      <c r="C50" s="42">
        <v>0</v>
      </c>
      <c r="D50" s="43">
        <f t="shared" si="0"/>
        <v>0</v>
      </c>
      <c r="E50" s="44"/>
      <c r="F50" s="42">
        <v>0</v>
      </c>
      <c r="G50" s="43">
        <f t="shared" si="1"/>
        <v>0</v>
      </c>
      <c r="H50" s="44"/>
      <c r="I50" s="45">
        <f t="shared" si="7"/>
        <v>0</v>
      </c>
      <c r="J50" s="107" t="str">
        <f t="shared" si="4"/>
        <v/>
      </c>
      <c r="K50" s="49"/>
    </row>
    <row r="51" spans="1:11" ht="30" customHeight="1">
      <c r="A51" s="25"/>
      <c r="B51" s="41"/>
      <c r="C51" s="42">
        <v>0</v>
      </c>
      <c r="D51" s="43">
        <f t="shared" si="0"/>
        <v>0</v>
      </c>
      <c r="E51" s="44"/>
      <c r="F51" s="42">
        <v>0</v>
      </c>
      <c r="G51" s="43">
        <f t="shared" si="1"/>
        <v>0</v>
      </c>
      <c r="H51" s="44"/>
      <c r="I51" s="45">
        <f t="shared" si="7"/>
        <v>0</v>
      </c>
      <c r="J51" s="107" t="str">
        <f t="shared" si="4"/>
        <v/>
      </c>
      <c r="K51" s="26"/>
    </row>
    <row r="52" spans="1:11" ht="30" customHeight="1">
      <c r="A52" s="25"/>
      <c r="B52" s="35" t="s">
        <v>26</v>
      </c>
      <c r="C52" s="36">
        <f>SUM(C53:C58)</f>
        <v>0</v>
      </c>
      <c r="D52" s="37">
        <f t="shared" si="0"/>
        <v>0</v>
      </c>
      <c r="E52" s="38"/>
      <c r="F52" s="39">
        <f>SUM(F53:F58)</f>
        <v>0</v>
      </c>
      <c r="G52" s="37">
        <f t="shared" si="1"/>
        <v>0</v>
      </c>
      <c r="H52" s="38"/>
      <c r="I52" s="39">
        <f>SUM(I53:I58)</f>
        <v>0</v>
      </c>
      <c r="J52" s="107" t="str">
        <f t="shared" si="4"/>
        <v/>
      </c>
      <c r="K52" s="26"/>
    </row>
    <row r="53" spans="1:11" ht="30" customHeight="1">
      <c r="A53" s="25"/>
      <c r="B53" s="41" t="s">
        <v>69</v>
      </c>
      <c r="C53" s="42">
        <v>0</v>
      </c>
      <c r="D53" s="43">
        <f t="shared" si="0"/>
        <v>0</v>
      </c>
      <c r="E53" s="44"/>
      <c r="F53" s="42">
        <v>0</v>
      </c>
      <c r="G53" s="43">
        <f t="shared" si="1"/>
        <v>0</v>
      </c>
      <c r="H53" s="44"/>
      <c r="I53" s="45">
        <f t="shared" ref="I53:I58" si="8">C53-F53</f>
        <v>0</v>
      </c>
      <c r="J53" s="107" t="str">
        <f t="shared" si="4"/>
        <v/>
      </c>
      <c r="K53" s="26"/>
    </row>
    <row r="54" spans="1:11" ht="30" customHeight="1">
      <c r="A54" s="25"/>
      <c r="B54" s="50" t="s">
        <v>70</v>
      </c>
      <c r="C54" s="42">
        <v>0</v>
      </c>
      <c r="D54" s="43">
        <f t="shared" si="0"/>
        <v>0</v>
      </c>
      <c r="E54" s="44"/>
      <c r="F54" s="42">
        <v>0</v>
      </c>
      <c r="G54" s="43">
        <f t="shared" si="1"/>
        <v>0</v>
      </c>
      <c r="H54" s="44"/>
      <c r="I54" s="45">
        <f t="shared" si="8"/>
        <v>0</v>
      </c>
      <c r="J54" s="107" t="str">
        <f t="shared" si="4"/>
        <v/>
      </c>
      <c r="K54" s="26"/>
    </row>
    <row r="55" spans="1:11" ht="30" customHeight="1">
      <c r="A55" s="25"/>
      <c r="B55" s="41" t="s">
        <v>71</v>
      </c>
      <c r="C55" s="42">
        <v>0</v>
      </c>
      <c r="D55" s="43">
        <f t="shared" si="0"/>
        <v>0</v>
      </c>
      <c r="E55" s="44"/>
      <c r="F55" s="42">
        <v>0</v>
      </c>
      <c r="G55" s="43">
        <f t="shared" si="1"/>
        <v>0</v>
      </c>
      <c r="H55" s="44"/>
      <c r="I55" s="45">
        <f t="shared" si="8"/>
        <v>0</v>
      </c>
      <c r="J55" s="107" t="str">
        <f t="shared" si="4"/>
        <v/>
      </c>
      <c r="K55" s="26"/>
    </row>
    <row r="56" spans="1:11" ht="30" customHeight="1">
      <c r="A56" s="25"/>
      <c r="B56" s="41" t="s">
        <v>27</v>
      </c>
      <c r="C56" s="42">
        <v>0</v>
      </c>
      <c r="D56" s="43">
        <f t="shared" si="0"/>
        <v>0</v>
      </c>
      <c r="E56" s="44"/>
      <c r="F56" s="42">
        <v>0</v>
      </c>
      <c r="G56" s="43">
        <f t="shared" si="1"/>
        <v>0</v>
      </c>
      <c r="H56" s="44"/>
      <c r="I56" s="45">
        <f t="shared" si="8"/>
        <v>0</v>
      </c>
      <c r="J56" s="107" t="str">
        <f t="shared" si="4"/>
        <v/>
      </c>
      <c r="K56" s="26"/>
    </row>
    <row r="57" spans="1:11" ht="30" customHeight="1">
      <c r="A57" s="25"/>
      <c r="B57" s="51"/>
      <c r="C57" s="42">
        <v>0</v>
      </c>
      <c r="D57" s="43">
        <f t="shared" si="0"/>
        <v>0</v>
      </c>
      <c r="E57" s="44"/>
      <c r="F57" s="42">
        <v>0</v>
      </c>
      <c r="G57" s="43">
        <f t="shared" si="1"/>
        <v>0</v>
      </c>
      <c r="H57" s="44"/>
      <c r="I57" s="45">
        <f t="shared" si="8"/>
        <v>0</v>
      </c>
      <c r="J57" s="107" t="str">
        <f t="shared" si="4"/>
        <v/>
      </c>
      <c r="K57" s="26"/>
    </row>
    <row r="58" spans="1:11" ht="30" customHeight="1">
      <c r="A58" s="25"/>
      <c r="B58" s="41"/>
      <c r="C58" s="42">
        <v>0</v>
      </c>
      <c r="D58" s="43">
        <f t="shared" si="0"/>
        <v>0</v>
      </c>
      <c r="E58" s="44"/>
      <c r="F58" s="42">
        <v>0</v>
      </c>
      <c r="G58" s="43">
        <f t="shared" si="1"/>
        <v>0</v>
      </c>
      <c r="H58" s="44"/>
      <c r="I58" s="45">
        <f t="shared" si="8"/>
        <v>0</v>
      </c>
      <c r="J58" s="107" t="str">
        <f t="shared" si="4"/>
        <v/>
      </c>
      <c r="K58" s="26"/>
    </row>
    <row r="59" spans="1:11" ht="30" customHeight="1">
      <c r="A59" s="25"/>
      <c r="B59" s="35" t="s">
        <v>47</v>
      </c>
      <c r="C59" s="36">
        <f>SUM(C60:C62)</f>
        <v>0</v>
      </c>
      <c r="D59" s="37">
        <f t="shared" si="0"/>
        <v>0</v>
      </c>
      <c r="E59" s="38"/>
      <c r="F59" s="39">
        <f>SUM(F60:F62)</f>
        <v>0</v>
      </c>
      <c r="G59" s="37">
        <f t="shared" si="1"/>
        <v>0</v>
      </c>
      <c r="H59" s="38"/>
      <c r="I59" s="39">
        <f>SUM(I60:I62)</f>
        <v>0</v>
      </c>
      <c r="J59" s="107" t="str">
        <f t="shared" si="4"/>
        <v/>
      </c>
      <c r="K59" s="26"/>
    </row>
    <row r="60" spans="1:11" ht="30" customHeight="1">
      <c r="A60" s="48"/>
      <c r="B60" s="41" t="s">
        <v>48</v>
      </c>
      <c r="C60" s="42">
        <v>0</v>
      </c>
      <c r="D60" s="43">
        <f t="shared" si="0"/>
        <v>0</v>
      </c>
      <c r="E60" s="44"/>
      <c r="F60" s="42">
        <v>0</v>
      </c>
      <c r="G60" s="43">
        <f t="shared" si="1"/>
        <v>0</v>
      </c>
      <c r="H60" s="44"/>
      <c r="I60" s="45">
        <f t="shared" ref="I60:I62" si="9">C60-F60</f>
        <v>0</v>
      </c>
      <c r="J60" s="107" t="str">
        <f t="shared" si="4"/>
        <v/>
      </c>
      <c r="K60" s="49"/>
    </row>
    <row r="61" spans="1:11" ht="30" customHeight="1">
      <c r="A61" s="48"/>
      <c r="B61" s="41"/>
      <c r="C61" s="42">
        <v>0</v>
      </c>
      <c r="D61" s="43">
        <f t="shared" si="0"/>
        <v>0</v>
      </c>
      <c r="E61" s="44"/>
      <c r="F61" s="42">
        <v>0</v>
      </c>
      <c r="G61" s="43">
        <f t="shared" si="1"/>
        <v>0</v>
      </c>
      <c r="H61" s="44"/>
      <c r="I61" s="45">
        <f t="shared" si="9"/>
        <v>0</v>
      </c>
      <c r="J61" s="107" t="str">
        <f t="shared" si="4"/>
        <v/>
      </c>
      <c r="K61" s="49"/>
    </row>
    <row r="62" spans="1:11" ht="30" customHeight="1">
      <c r="A62" s="48"/>
      <c r="B62" s="41"/>
      <c r="C62" s="42">
        <v>0</v>
      </c>
      <c r="D62" s="43">
        <f t="shared" si="0"/>
        <v>0</v>
      </c>
      <c r="E62" s="44"/>
      <c r="F62" s="42">
        <v>0</v>
      </c>
      <c r="G62" s="43">
        <f t="shared" si="1"/>
        <v>0</v>
      </c>
      <c r="H62" s="44"/>
      <c r="I62" s="45">
        <f t="shared" si="9"/>
        <v>0</v>
      </c>
      <c r="J62" s="107" t="str">
        <f t="shared" si="4"/>
        <v/>
      </c>
      <c r="K62" s="49"/>
    </row>
    <row r="63" spans="1:11" ht="30" customHeight="1">
      <c r="A63" s="25"/>
      <c r="B63" s="35" t="s">
        <v>40</v>
      </c>
      <c r="C63" s="36">
        <f>SUM(C64:C68)</f>
        <v>0</v>
      </c>
      <c r="D63" s="37">
        <f t="shared" si="0"/>
        <v>0</v>
      </c>
      <c r="E63" s="38"/>
      <c r="F63" s="39">
        <f>SUM(F64:F68)</f>
        <v>0</v>
      </c>
      <c r="G63" s="37">
        <f t="shared" si="1"/>
        <v>0</v>
      </c>
      <c r="H63" s="38"/>
      <c r="I63" s="39">
        <f>SUM(I64:I68)</f>
        <v>0</v>
      </c>
      <c r="J63" s="107" t="str">
        <f t="shared" si="4"/>
        <v/>
      </c>
      <c r="K63" s="26"/>
    </row>
    <row r="64" spans="1:11" ht="30" customHeight="1">
      <c r="A64" s="25"/>
      <c r="B64" s="41" t="s">
        <v>72</v>
      </c>
      <c r="C64" s="42">
        <v>0</v>
      </c>
      <c r="D64" s="43">
        <f t="shared" si="0"/>
        <v>0</v>
      </c>
      <c r="E64" s="44"/>
      <c r="F64" s="42">
        <v>0</v>
      </c>
      <c r="G64" s="43">
        <f t="shared" si="1"/>
        <v>0</v>
      </c>
      <c r="H64" s="44"/>
      <c r="I64" s="45">
        <f t="shared" ref="I64:I68" si="10">C64-F64</f>
        <v>0</v>
      </c>
      <c r="J64" s="107" t="str">
        <f t="shared" si="4"/>
        <v/>
      </c>
      <c r="K64" s="26"/>
    </row>
    <row r="65" spans="1:11" ht="30" customHeight="1">
      <c r="A65" s="25"/>
      <c r="B65" s="41" t="s">
        <v>73</v>
      </c>
      <c r="C65" s="42">
        <v>0</v>
      </c>
      <c r="D65" s="43">
        <f t="shared" si="0"/>
        <v>0</v>
      </c>
      <c r="E65" s="44"/>
      <c r="F65" s="42">
        <v>0</v>
      </c>
      <c r="G65" s="43">
        <f t="shared" si="1"/>
        <v>0</v>
      </c>
      <c r="H65" s="44"/>
      <c r="I65" s="45">
        <f t="shared" si="10"/>
        <v>0</v>
      </c>
      <c r="J65" s="107" t="str">
        <f t="shared" si="4"/>
        <v/>
      </c>
      <c r="K65" s="26"/>
    </row>
    <row r="66" spans="1:11" ht="30" customHeight="1">
      <c r="A66" s="25"/>
      <c r="B66" s="41" t="s">
        <v>74</v>
      </c>
      <c r="C66" s="42">
        <v>0</v>
      </c>
      <c r="D66" s="43">
        <f t="shared" si="0"/>
        <v>0</v>
      </c>
      <c r="E66" s="44"/>
      <c r="F66" s="42">
        <v>0</v>
      </c>
      <c r="G66" s="43">
        <f t="shared" si="1"/>
        <v>0</v>
      </c>
      <c r="H66" s="44"/>
      <c r="I66" s="45">
        <f t="shared" si="10"/>
        <v>0</v>
      </c>
      <c r="J66" s="107" t="str">
        <f t="shared" si="4"/>
        <v/>
      </c>
      <c r="K66" s="26"/>
    </row>
    <row r="67" spans="1:11" ht="30" customHeight="1">
      <c r="A67" s="25"/>
      <c r="B67" s="41"/>
      <c r="C67" s="42">
        <v>0</v>
      </c>
      <c r="D67" s="43">
        <f t="shared" si="0"/>
        <v>0</v>
      </c>
      <c r="E67" s="44"/>
      <c r="F67" s="42">
        <v>0</v>
      </c>
      <c r="G67" s="43">
        <f t="shared" si="1"/>
        <v>0</v>
      </c>
      <c r="H67" s="44"/>
      <c r="I67" s="45">
        <f t="shared" si="10"/>
        <v>0</v>
      </c>
      <c r="J67" s="107" t="str">
        <f t="shared" si="4"/>
        <v/>
      </c>
      <c r="K67" s="26"/>
    </row>
    <row r="68" spans="1:11" ht="30" customHeight="1">
      <c r="A68" s="25"/>
      <c r="B68" s="41"/>
      <c r="C68" s="42">
        <v>0</v>
      </c>
      <c r="D68" s="43">
        <f t="shared" si="0"/>
        <v>0</v>
      </c>
      <c r="E68" s="44"/>
      <c r="F68" s="42">
        <v>0</v>
      </c>
      <c r="G68" s="43">
        <f t="shared" si="1"/>
        <v>0</v>
      </c>
      <c r="H68" s="44"/>
      <c r="I68" s="45">
        <f t="shared" si="10"/>
        <v>0</v>
      </c>
      <c r="J68" s="107" t="str">
        <f t="shared" si="4"/>
        <v/>
      </c>
      <c r="K68" s="26"/>
    </row>
    <row r="69" spans="1:11" ht="30" customHeight="1">
      <c r="A69" s="25"/>
      <c r="B69" s="35" t="s">
        <v>15</v>
      </c>
      <c r="C69" s="36">
        <f>SUM(C70:C74)</f>
        <v>0</v>
      </c>
      <c r="D69" s="37">
        <f t="shared" si="0"/>
        <v>0</v>
      </c>
      <c r="E69" s="38"/>
      <c r="F69" s="39">
        <f>SUM(F70:F74)</f>
        <v>0</v>
      </c>
      <c r="G69" s="37">
        <f t="shared" si="1"/>
        <v>0</v>
      </c>
      <c r="H69" s="38"/>
      <c r="I69" s="39">
        <f>SUM(I70:I74)</f>
        <v>0</v>
      </c>
      <c r="J69" s="107" t="str">
        <f t="shared" si="4"/>
        <v/>
      </c>
      <c r="K69" s="26"/>
    </row>
    <row r="70" spans="1:11" ht="30" customHeight="1">
      <c r="A70" s="25"/>
      <c r="B70" s="41" t="s">
        <v>75</v>
      </c>
      <c r="C70" s="42">
        <v>0</v>
      </c>
      <c r="D70" s="43">
        <f t="shared" si="0"/>
        <v>0</v>
      </c>
      <c r="E70" s="44"/>
      <c r="F70" s="42">
        <v>0</v>
      </c>
      <c r="G70" s="43">
        <f t="shared" si="1"/>
        <v>0</v>
      </c>
      <c r="H70" s="44"/>
      <c r="I70" s="45">
        <f t="shared" ref="I70:I74" si="11">C70-F70</f>
        <v>0</v>
      </c>
      <c r="J70" s="107" t="str">
        <f t="shared" si="4"/>
        <v/>
      </c>
      <c r="K70" s="26"/>
    </row>
    <row r="71" spans="1:11" ht="30" customHeight="1">
      <c r="A71" s="25"/>
      <c r="B71" s="41" t="s">
        <v>76</v>
      </c>
      <c r="C71" s="42">
        <v>0</v>
      </c>
      <c r="D71" s="43">
        <f t="shared" si="0"/>
        <v>0</v>
      </c>
      <c r="E71" s="44"/>
      <c r="F71" s="42">
        <v>0</v>
      </c>
      <c r="G71" s="43">
        <f t="shared" si="1"/>
        <v>0</v>
      </c>
      <c r="H71" s="44"/>
      <c r="I71" s="45">
        <f t="shared" si="11"/>
        <v>0</v>
      </c>
      <c r="J71" s="107" t="str">
        <f t="shared" si="4"/>
        <v/>
      </c>
      <c r="K71" s="26"/>
    </row>
    <row r="72" spans="1:11" ht="30" customHeight="1">
      <c r="A72" s="25"/>
      <c r="B72" s="41" t="s">
        <v>77</v>
      </c>
      <c r="C72" s="42">
        <v>0</v>
      </c>
      <c r="D72" s="43">
        <f t="shared" si="0"/>
        <v>0</v>
      </c>
      <c r="E72" s="44"/>
      <c r="F72" s="42">
        <v>0</v>
      </c>
      <c r="G72" s="43">
        <f t="shared" si="1"/>
        <v>0</v>
      </c>
      <c r="H72" s="44"/>
      <c r="I72" s="45">
        <f t="shared" si="11"/>
        <v>0</v>
      </c>
      <c r="J72" s="107" t="str">
        <f t="shared" si="4"/>
        <v/>
      </c>
      <c r="K72" s="26"/>
    </row>
    <row r="73" spans="1:11" ht="30" customHeight="1">
      <c r="A73" s="25"/>
      <c r="B73" s="41"/>
      <c r="C73" s="42">
        <v>0</v>
      </c>
      <c r="D73" s="43">
        <f t="shared" si="0"/>
        <v>0</v>
      </c>
      <c r="E73" s="44"/>
      <c r="F73" s="42">
        <v>0</v>
      </c>
      <c r="G73" s="43">
        <f t="shared" si="1"/>
        <v>0</v>
      </c>
      <c r="H73" s="44"/>
      <c r="I73" s="45">
        <f t="shared" si="11"/>
        <v>0</v>
      </c>
      <c r="J73" s="107" t="str">
        <f t="shared" si="4"/>
        <v/>
      </c>
      <c r="K73" s="26"/>
    </row>
    <row r="74" spans="1:11" ht="30" customHeight="1">
      <c r="A74" s="25"/>
      <c r="B74" s="41"/>
      <c r="C74" s="42">
        <v>0</v>
      </c>
      <c r="D74" s="43">
        <f t="shared" si="0"/>
        <v>0</v>
      </c>
      <c r="E74" s="44"/>
      <c r="F74" s="42">
        <v>0</v>
      </c>
      <c r="G74" s="43">
        <f t="shared" si="1"/>
        <v>0</v>
      </c>
      <c r="H74" s="44"/>
      <c r="I74" s="45">
        <f t="shared" si="11"/>
        <v>0</v>
      </c>
      <c r="J74" s="107" t="str">
        <f t="shared" si="4"/>
        <v/>
      </c>
      <c r="K74" s="26"/>
    </row>
    <row r="75" spans="1:11" ht="30" customHeight="1">
      <c r="A75" s="25"/>
      <c r="B75" s="35" t="s">
        <v>28</v>
      </c>
      <c r="C75" s="36">
        <f>SUM(C76:C84)</f>
        <v>0</v>
      </c>
      <c r="D75" s="37">
        <f t="shared" si="0"/>
        <v>0</v>
      </c>
      <c r="E75" s="38"/>
      <c r="F75" s="39">
        <f>SUM(F76:F84)</f>
        <v>0</v>
      </c>
      <c r="G75" s="37">
        <f t="shared" si="1"/>
        <v>0</v>
      </c>
      <c r="H75" s="38"/>
      <c r="I75" s="39">
        <f>SUM(I76:I84)</f>
        <v>0</v>
      </c>
      <c r="J75" s="107" t="str">
        <f t="shared" si="4"/>
        <v/>
      </c>
      <c r="K75" s="26"/>
    </row>
    <row r="76" spans="1:11" ht="30" customHeight="1">
      <c r="A76" s="25"/>
      <c r="B76" s="41" t="s">
        <v>32</v>
      </c>
      <c r="C76" s="42">
        <v>0</v>
      </c>
      <c r="D76" s="43">
        <f t="shared" si="0"/>
        <v>0</v>
      </c>
      <c r="E76" s="44"/>
      <c r="F76" s="42">
        <v>0</v>
      </c>
      <c r="G76" s="43">
        <f t="shared" si="1"/>
        <v>0</v>
      </c>
      <c r="H76" s="44"/>
      <c r="I76" s="45">
        <f t="shared" ref="I76:I84" si="12">C76-F76</f>
        <v>0</v>
      </c>
      <c r="J76" s="107" t="str">
        <f t="shared" si="4"/>
        <v/>
      </c>
      <c r="K76" s="26"/>
    </row>
    <row r="77" spans="1:11" ht="30" customHeight="1">
      <c r="A77" s="25"/>
      <c r="B77" s="41" t="s">
        <v>29</v>
      </c>
      <c r="C77" s="42">
        <v>0</v>
      </c>
      <c r="D77" s="43">
        <f t="shared" si="0"/>
        <v>0</v>
      </c>
      <c r="E77" s="44"/>
      <c r="F77" s="42">
        <v>0</v>
      </c>
      <c r="G77" s="43">
        <f t="shared" si="1"/>
        <v>0</v>
      </c>
      <c r="H77" s="44"/>
      <c r="I77" s="45">
        <f t="shared" si="12"/>
        <v>0</v>
      </c>
      <c r="J77" s="107" t="str">
        <f t="shared" si="4"/>
        <v/>
      </c>
      <c r="K77" s="26"/>
    </row>
    <row r="78" spans="1:11" ht="30" customHeight="1">
      <c r="A78" s="25"/>
      <c r="B78" s="41" t="s">
        <v>30</v>
      </c>
      <c r="C78" s="42">
        <v>0</v>
      </c>
      <c r="D78" s="43">
        <f t="shared" si="0"/>
        <v>0</v>
      </c>
      <c r="E78" s="44"/>
      <c r="F78" s="42">
        <v>0</v>
      </c>
      <c r="G78" s="43">
        <f t="shared" si="1"/>
        <v>0</v>
      </c>
      <c r="H78" s="44"/>
      <c r="I78" s="45">
        <f t="shared" si="12"/>
        <v>0</v>
      </c>
      <c r="J78" s="107" t="str">
        <f t="shared" si="4"/>
        <v/>
      </c>
      <c r="K78" s="26"/>
    </row>
    <row r="79" spans="1:11" ht="30" customHeight="1">
      <c r="A79" s="25"/>
      <c r="B79" s="41" t="s">
        <v>31</v>
      </c>
      <c r="C79" s="42">
        <v>0</v>
      </c>
      <c r="D79" s="43">
        <f t="shared" si="0"/>
        <v>0</v>
      </c>
      <c r="E79" s="44"/>
      <c r="F79" s="42">
        <v>0</v>
      </c>
      <c r="G79" s="43">
        <f t="shared" si="1"/>
        <v>0</v>
      </c>
      <c r="H79" s="44"/>
      <c r="I79" s="45">
        <f t="shared" si="12"/>
        <v>0</v>
      </c>
      <c r="J79" s="107" t="str">
        <f t="shared" si="4"/>
        <v/>
      </c>
      <c r="K79" s="26"/>
    </row>
    <row r="80" spans="1:11" ht="30" customHeight="1">
      <c r="A80" s="25"/>
      <c r="B80" s="41" t="s">
        <v>78</v>
      </c>
      <c r="C80" s="42">
        <v>0</v>
      </c>
      <c r="D80" s="43">
        <f t="shared" si="0"/>
        <v>0</v>
      </c>
      <c r="E80" s="44"/>
      <c r="F80" s="42">
        <v>0</v>
      </c>
      <c r="G80" s="43">
        <f t="shared" si="1"/>
        <v>0</v>
      </c>
      <c r="H80" s="44"/>
      <c r="I80" s="45">
        <f t="shared" si="12"/>
        <v>0</v>
      </c>
      <c r="J80" s="107" t="str">
        <f t="shared" si="4"/>
        <v/>
      </c>
      <c r="K80" s="26"/>
    </row>
    <row r="81" spans="1:11" ht="30" customHeight="1">
      <c r="A81" s="25"/>
      <c r="B81" s="41" t="s">
        <v>55</v>
      </c>
      <c r="C81" s="42">
        <v>0</v>
      </c>
      <c r="D81" s="43">
        <f t="shared" si="0"/>
        <v>0</v>
      </c>
      <c r="E81" s="44"/>
      <c r="F81" s="42">
        <v>0</v>
      </c>
      <c r="G81" s="43">
        <f t="shared" si="1"/>
        <v>0</v>
      </c>
      <c r="H81" s="44"/>
      <c r="I81" s="45">
        <f t="shared" si="12"/>
        <v>0</v>
      </c>
      <c r="J81" s="107" t="str">
        <f t="shared" si="4"/>
        <v/>
      </c>
      <c r="K81" s="26"/>
    </row>
    <row r="82" spans="1:11" ht="30" customHeight="1">
      <c r="A82" s="25"/>
      <c r="B82" s="41" t="s">
        <v>56</v>
      </c>
      <c r="C82" s="42">
        <v>0</v>
      </c>
      <c r="D82" s="43">
        <f t="shared" si="0"/>
        <v>0</v>
      </c>
      <c r="E82" s="44"/>
      <c r="F82" s="42">
        <v>0</v>
      </c>
      <c r="G82" s="43">
        <f t="shared" si="1"/>
        <v>0</v>
      </c>
      <c r="H82" s="44"/>
      <c r="I82" s="45">
        <f t="shared" si="12"/>
        <v>0</v>
      </c>
      <c r="J82" s="107" t="str">
        <f t="shared" ref="J82:J122" si="13">IF(C82=0,"",(F82/C82)-1)</f>
        <v/>
      </c>
      <c r="K82" s="26"/>
    </row>
    <row r="83" spans="1:11" ht="30" customHeight="1">
      <c r="A83" s="25"/>
      <c r="B83" s="41"/>
      <c r="C83" s="42">
        <v>0</v>
      </c>
      <c r="D83" s="43">
        <f t="shared" si="0"/>
        <v>0</v>
      </c>
      <c r="E83" s="44"/>
      <c r="F83" s="42">
        <v>0</v>
      </c>
      <c r="G83" s="43">
        <f t="shared" si="1"/>
        <v>0</v>
      </c>
      <c r="H83" s="44"/>
      <c r="I83" s="45">
        <f t="shared" si="12"/>
        <v>0</v>
      </c>
      <c r="J83" s="107" t="str">
        <f t="shared" si="13"/>
        <v/>
      </c>
      <c r="K83" s="26"/>
    </row>
    <row r="84" spans="1:11" ht="30" customHeight="1">
      <c r="A84" s="25"/>
      <c r="B84" s="41"/>
      <c r="C84" s="42">
        <v>0</v>
      </c>
      <c r="D84" s="43">
        <f t="shared" si="0"/>
        <v>0</v>
      </c>
      <c r="E84" s="44"/>
      <c r="F84" s="42">
        <v>0</v>
      </c>
      <c r="G84" s="43">
        <f t="shared" si="1"/>
        <v>0</v>
      </c>
      <c r="H84" s="44"/>
      <c r="I84" s="45">
        <f t="shared" si="12"/>
        <v>0</v>
      </c>
      <c r="J84" s="107" t="str">
        <f t="shared" si="13"/>
        <v/>
      </c>
      <c r="K84" s="26"/>
    </row>
    <row r="85" spans="1:11" ht="30" customHeight="1">
      <c r="A85" s="25"/>
      <c r="B85" s="35" t="s">
        <v>16</v>
      </c>
      <c r="C85" s="36">
        <f>SUM(C86:C89)</f>
        <v>0</v>
      </c>
      <c r="D85" s="37">
        <f t="shared" si="0"/>
        <v>0</v>
      </c>
      <c r="E85" s="38"/>
      <c r="F85" s="39">
        <f>SUM(F86:F89)</f>
        <v>0</v>
      </c>
      <c r="G85" s="37">
        <f t="shared" si="1"/>
        <v>0</v>
      </c>
      <c r="H85" s="38"/>
      <c r="I85" s="39">
        <f>SUM(I86:I89)</f>
        <v>0</v>
      </c>
      <c r="J85" s="107" t="str">
        <f>IF(C85=0,"",(F85/C85)-1)</f>
        <v/>
      </c>
      <c r="K85" s="26"/>
    </row>
    <row r="86" spans="1:11" ht="30" customHeight="1">
      <c r="A86" s="25"/>
      <c r="B86" s="41" t="s">
        <v>79</v>
      </c>
      <c r="C86" s="42">
        <v>0</v>
      </c>
      <c r="D86" s="43">
        <f t="shared" si="0"/>
        <v>0</v>
      </c>
      <c r="E86" s="44"/>
      <c r="F86" s="42">
        <v>0</v>
      </c>
      <c r="G86" s="43">
        <f t="shared" si="1"/>
        <v>0</v>
      </c>
      <c r="H86" s="44"/>
      <c r="I86" s="45">
        <f t="shared" ref="I86:I89" si="14">C86-F86</f>
        <v>0</v>
      </c>
      <c r="J86" s="107" t="str">
        <f t="shared" si="13"/>
        <v/>
      </c>
      <c r="K86" s="26"/>
    </row>
    <row r="87" spans="1:11" ht="30" customHeight="1">
      <c r="A87" s="25"/>
      <c r="B87" s="41" t="s">
        <v>80</v>
      </c>
      <c r="C87" s="42">
        <v>0</v>
      </c>
      <c r="D87" s="43">
        <f t="shared" si="0"/>
        <v>0</v>
      </c>
      <c r="E87" s="44"/>
      <c r="F87" s="42">
        <v>0</v>
      </c>
      <c r="G87" s="43">
        <f t="shared" si="1"/>
        <v>0</v>
      </c>
      <c r="H87" s="44"/>
      <c r="I87" s="45">
        <f t="shared" si="14"/>
        <v>0</v>
      </c>
      <c r="J87" s="107" t="str">
        <f t="shared" si="13"/>
        <v/>
      </c>
      <c r="K87" s="26"/>
    </row>
    <row r="88" spans="1:11" ht="30" customHeight="1">
      <c r="A88" s="25"/>
      <c r="B88" s="41"/>
      <c r="C88" s="42">
        <v>0</v>
      </c>
      <c r="D88" s="43">
        <f t="shared" si="0"/>
        <v>0</v>
      </c>
      <c r="E88" s="44"/>
      <c r="F88" s="42">
        <v>0</v>
      </c>
      <c r="G88" s="43">
        <f t="shared" si="1"/>
        <v>0</v>
      </c>
      <c r="H88" s="44"/>
      <c r="I88" s="45">
        <f t="shared" si="14"/>
        <v>0</v>
      </c>
      <c r="J88" s="107" t="str">
        <f t="shared" si="13"/>
        <v/>
      </c>
      <c r="K88" s="26"/>
    </row>
    <row r="89" spans="1:11" ht="30" customHeight="1">
      <c r="A89" s="25"/>
      <c r="B89" s="41"/>
      <c r="C89" s="42">
        <v>0</v>
      </c>
      <c r="D89" s="43">
        <f t="shared" si="0"/>
        <v>0</v>
      </c>
      <c r="E89" s="44"/>
      <c r="F89" s="42">
        <v>0</v>
      </c>
      <c r="G89" s="43">
        <f t="shared" si="1"/>
        <v>0</v>
      </c>
      <c r="H89" s="44"/>
      <c r="I89" s="45">
        <f t="shared" si="14"/>
        <v>0</v>
      </c>
      <c r="J89" s="107" t="str">
        <f t="shared" si="13"/>
        <v/>
      </c>
      <c r="K89" s="26"/>
    </row>
    <row r="90" spans="1:11" ht="30" customHeight="1">
      <c r="A90" s="25"/>
      <c r="B90" s="35" t="s">
        <v>20</v>
      </c>
      <c r="C90" s="36">
        <f>SUM(C91:C98)</f>
        <v>0</v>
      </c>
      <c r="D90" s="37">
        <f t="shared" si="0"/>
        <v>0</v>
      </c>
      <c r="E90" s="38"/>
      <c r="F90" s="39">
        <f>SUM(F91:F98)</f>
        <v>0</v>
      </c>
      <c r="G90" s="37">
        <f t="shared" si="1"/>
        <v>0</v>
      </c>
      <c r="H90" s="38"/>
      <c r="I90" s="39">
        <f>SUM(I91:I98)</f>
        <v>0</v>
      </c>
      <c r="J90" s="107" t="str">
        <f t="shared" si="13"/>
        <v/>
      </c>
      <c r="K90" s="26"/>
    </row>
    <row r="91" spans="1:11" ht="30" customHeight="1">
      <c r="A91" s="25"/>
      <c r="B91" s="41" t="s">
        <v>25</v>
      </c>
      <c r="C91" s="42">
        <v>0</v>
      </c>
      <c r="D91" s="43">
        <f t="shared" si="0"/>
        <v>0</v>
      </c>
      <c r="E91" s="44"/>
      <c r="F91" s="42">
        <v>0</v>
      </c>
      <c r="G91" s="43">
        <f t="shared" si="1"/>
        <v>0</v>
      </c>
      <c r="H91" s="44"/>
      <c r="I91" s="45">
        <f t="shared" ref="I91:I98" si="15">C91-F91</f>
        <v>0</v>
      </c>
      <c r="J91" s="107" t="str">
        <f t="shared" si="13"/>
        <v/>
      </c>
      <c r="K91" s="26"/>
    </row>
    <row r="92" spans="1:11" ht="30" customHeight="1">
      <c r="A92" s="25"/>
      <c r="B92" s="41" t="s">
        <v>81</v>
      </c>
      <c r="C92" s="42">
        <v>0</v>
      </c>
      <c r="D92" s="43">
        <f t="shared" si="0"/>
        <v>0</v>
      </c>
      <c r="E92" s="44"/>
      <c r="F92" s="42">
        <v>0</v>
      </c>
      <c r="G92" s="43">
        <f t="shared" si="1"/>
        <v>0</v>
      </c>
      <c r="H92" s="44"/>
      <c r="I92" s="45">
        <f t="shared" si="15"/>
        <v>0</v>
      </c>
      <c r="J92" s="107" t="str">
        <f t="shared" si="13"/>
        <v/>
      </c>
      <c r="K92" s="26"/>
    </row>
    <row r="93" spans="1:11" ht="30" customHeight="1">
      <c r="A93" s="25"/>
      <c r="B93" s="41" t="s">
        <v>21</v>
      </c>
      <c r="C93" s="42">
        <v>0</v>
      </c>
      <c r="D93" s="43">
        <f t="shared" si="0"/>
        <v>0</v>
      </c>
      <c r="E93" s="44"/>
      <c r="F93" s="42">
        <v>0</v>
      </c>
      <c r="G93" s="43">
        <f t="shared" si="1"/>
        <v>0</v>
      </c>
      <c r="H93" s="44"/>
      <c r="I93" s="45">
        <f t="shared" si="15"/>
        <v>0</v>
      </c>
      <c r="J93" s="107" t="str">
        <f t="shared" si="13"/>
        <v/>
      </c>
      <c r="K93" s="26"/>
    </row>
    <row r="94" spans="1:11" ht="30" customHeight="1">
      <c r="A94" s="25"/>
      <c r="B94" s="41" t="s">
        <v>22</v>
      </c>
      <c r="C94" s="42">
        <v>0</v>
      </c>
      <c r="D94" s="43">
        <f t="shared" si="0"/>
        <v>0</v>
      </c>
      <c r="E94" s="44"/>
      <c r="F94" s="42">
        <v>0</v>
      </c>
      <c r="G94" s="43">
        <f t="shared" si="1"/>
        <v>0</v>
      </c>
      <c r="H94" s="44"/>
      <c r="I94" s="45">
        <f t="shared" si="15"/>
        <v>0</v>
      </c>
      <c r="J94" s="107" t="str">
        <f t="shared" si="13"/>
        <v/>
      </c>
      <c r="K94" s="26"/>
    </row>
    <row r="95" spans="1:11" ht="30" customHeight="1">
      <c r="A95" s="25"/>
      <c r="B95" s="41" t="s">
        <v>23</v>
      </c>
      <c r="C95" s="42">
        <v>0</v>
      </c>
      <c r="D95" s="43">
        <f t="shared" si="0"/>
        <v>0</v>
      </c>
      <c r="E95" s="44"/>
      <c r="F95" s="42">
        <v>0</v>
      </c>
      <c r="G95" s="43">
        <f t="shared" si="1"/>
        <v>0</v>
      </c>
      <c r="H95" s="44"/>
      <c r="I95" s="45">
        <f t="shared" si="15"/>
        <v>0</v>
      </c>
      <c r="J95" s="107" t="str">
        <f t="shared" si="13"/>
        <v/>
      </c>
      <c r="K95" s="26"/>
    </row>
    <row r="96" spans="1:11" ht="30" customHeight="1">
      <c r="A96" s="25"/>
      <c r="B96" s="41" t="s">
        <v>24</v>
      </c>
      <c r="C96" s="42">
        <v>0</v>
      </c>
      <c r="D96" s="43">
        <f t="shared" si="0"/>
        <v>0</v>
      </c>
      <c r="E96" s="44"/>
      <c r="F96" s="42">
        <v>0</v>
      </c>
      <c r="G96" s="43">
        <f t="shared" si="1"/>
        <v>0</v>
      </c>
      <c r="H96" s="44"/>
      <c r="I96" s="45">
        <f t="shared" si="15"/>
        <v>0</v>
      </c>
      <c r="J96" s="107" t="str">
        <f t="shared" si="13"/>
        <v/>
      </c>
      <c r="K96" s="26"/>
    </row>
    <row r="97" spans="1:11" ht="30" customHeight="1">
      <c r="A97" s="25"/>
      <c r="B97" s="41"/>
      <c r="C97" s="42">
        <v>0</v>
      </c>
      <c r="D97" s="43">
        <f t="shared" si="0"/>
        <v>0</v>
      </c>
      <c r="E97" s="44"/>
      <c r="F97" s="42">
        <v>0</v>
      </c>
      <c r="G97" s="43">
        <f t="shared" si="1"/>
        <v>0</v>
      </c>
      <c r="H97" s="44"/>
      <c r="I97" s="45">
        <f t="shared" si="15"/>
        <v>0</v>
      </c>
      <c r="J97" s="107" t="str">
        <f t="shared" si="13"/>
        <v/>
      </c>
      <c r="K97" s="26"/>
    </row>
    <row r="98" spans="1:11" ht="30" customHeight="1">
      <c r="A98" s="25"/>
      <c r="B98" s="41"/>
      <c r="C98" s="42">
        <v>0</v>
      </c>
      <c r="D98" s="43">
        <f t="shared" si="0"/>
        <v>0</v>
      </c>
      <c r="E98" s="44"/>
      <c r="F98" s="42">
        <v>0</v>
      </c>
      <c r="G98" s="43">
        <f t="shared" si="1"/>
        <v>0</v>
      </c>
      <c r="H98" s="44"/>
      <c r="I98" s="45">
        <f t="shared" si="15"/>
        <v>0</v>
      </c>
      <c r="J98" s="107" t="str">
        <f t="shared" si="13"/>
        <v/>
      </c>
      <c r="K98" s="26"/>
    </row>
    <row r="99" spans="1:11" ht="30" customHeight="1">
      <c r="A99" s="25"/>
      <c r="B99" s="35" t="s">
        <v>17</v>
      </c>
      <c r="C99" s="36">
        <f>SUM(C100:C105)</f>
        <v>0</v>
      </c>
      <c r="D99" s="37">
        <f t="shared" si="0"/>
        <v>0</v>
      </c>
      <c r="E99" s="38"/>
      <c r="F99" s="39">
        <f>SUM(F100:F105)</f>
        <v>0</v>
      </c>
      <c r="G99" s="37">
        <f t="shared" si="1"/>
        <v>0</v>
      </c>
      <c r="H99" s="38"/>
      <c r="I99" s="39">
        <f>SUM(I100:I105)</f>
        <v>0</v>
      </c>
      <c r="J99" s="107" t="str">
        <f t="shared" si="13"/>
        <v/>
      </c>
      <c r="K99" s="26"/>
    </row>
    <row r="100" spans="1:11" ht="30" customHeight="1">
      <c r="A100" s="25"/>
      <c r="B100" s="41" t="s">
        <v>82</v>
      </c>
      <c r="C100" s="42">
        <v>0</v>
      </c>
      <c r="D100" s="43">
        <f t="shared" si="0"/>
        <v>0</v>
      </c>
      <c r="E100" s="44"/>
      <c r="F100" s="42">
        <v>0</v>
      </c>
      <c r="G100" s="43">
        <f t="shared" si="1"/>
        <v>0</v>
      </c>
      <c r="H100" s="44"/>
      <c r="I100" s="45">
        <f t="shared" ref="I100:I105" si="16">C100-F100</f>
        <v>0</v>
      </c>
      <c r="J100" s="107" t="str">
        <f t="shared" si="13"/>
        <v/>
      </c>
      <c r="K100" s="26"/>
    </row>
    <row r="101" spans="1:11" ht="30" customHeight="1">
      <c r="A101" s="25"/>
      <c r="B101" s="41" t="s">
        <v>19</v>
      </c>
      <c r="C101" s="42">
        <v>0</v>
      </c>
      <c r="D101" s="43">
        <f t="shared" si="0"/>
        <v>0</v>
      </c>
      <c r="E101" s="44"/>
      <c r="F101" s="42">
        <v>0</v>
      </c>
      <c r="G101" s="43">
        <f t="shared" si="1"/>
        <v>0</v>
      </c>
      <c r="H101" s="44"/>
      <c r="I101" s="45">
        <f t="shared" si="16"/>
        <v>0</v>
      </c>
      <c r="J101" s="107" t="str">
        <f t="shared" si="13"/>
        <v/>
      </c>
      <c r="K101" s="52"/>
    </row>
    <row r="102" spans="1:11" ht="30" customHeight="1">
      <c r="A102" s="25"/>
      <c r="B102" s="41" t="s">
        <v>18</v>
      </c>
      <c r="C102" s="42">
        <v>0</v>
      </c>
      <c r="D102" s="43">
        <f t="shared" si="0"/>
        <v>0</v>
      </c>
      <c r="E102" s="44"/>
      <c r="F102" s="42">
        <v>0</v>
      </c>
      <c r="G102" s="43">
        <f t="shared" si="1"/>
        <v>0</v>
      </c>
      <c r="H102" s="44"/>
      <c r="I102" s="45">
        <f t="shared" si="16"/>
        <v>0</v>
      </c>
      <c r="J102" s="107" t="str">
        <f t="shared" si="13"/>
        <v/>
      </c>
      <c r="K102" s="26"/>
    </row>
    <row r="103" spans="1:11" ht="30" customHeight="1">
      <c r="A103" s="25"/>
      <c r="B103" s="41" t="s">
        <v>83</v>
      </c>
      <c r="C103" s="42">
        <v>0</v>
      </c>
      <c r="D103" s="43">
        <f t="shared" si="0"/>
        <v>0</v>
      </c>
      <c r="E103" s="44"/>
      <c r="F103" s="42">
        <v>0</v>
      </c>
      <c r="G103" s="43">
        <f t="shared" si="1"/>
        <v>0</v>
      </c>
      <c r="H103" s="44"/>
      <c r="I103" s="45">
        <f t="shared" si="16"/>
        <v>0</v>
      </c>
      <c r="J103" s="107" t="str">
        <f t="shared" si="13"/>
        <v/>
      </c>
      <c r="K103" s="26"/>
    </row>
    <row r="104" spans="1:11" ht="30" customHeight="1">
      <c r="A104" s="25"/>
      <c r="B104" s="41"/>
      <c r="C104" s="42">
        <v>0</v>
      </c>
      <c r="D104" s="43">
        <f t="shared" si="0"/>
        <v>0</v>
      </c>
      <c r="E104" s="44"/>
      <c r="F104" s="42">
        <v>0</v>
      </c>
      <c r="G104" s="43">
        <f t="shared" si="1"/>
        <v>0</v>
      </c>
      <c r="H104" s="44"/>
      <c r="I104" s="45">
        <f t="shared" si="16"/>
        <v>0</v>
      </c>
      <c r="J104" s="107" t="str">
        <f t="shared" si="13"/>
        <v/>
      </c>
      <c r="K104" s="26"/>
    </row>
    <row r="105" spans="1:11" ht="30" customHeight="1">
      <c r="A105" s="25"/>
      <c r="B105" s="41"/>
      <c r="C105" s="42">
        <v>0</v>
      </c>
      <c r="D105" s="43">
        <f t="shared" si="0"/>
        <v>0</v>
      </c>
      <c r="E105" s="44"/>
      <c r="F105" s="42">
        <v>0</v>
      </c>
      <c r="G105" s="43">
        <f t="shared" si="1"/>
        <v>0</v>
      </c>
      <c r="H105" s="44"/>
      <c r="I105" s="45">
        <f t="shared" si="16"/>
        <v>0</v>
      </c>
      <c r="J105" s="107" t="str">
        <f t="shared" si="13"/>
        <v/>
      </c>
      <c r="K105" s="26"/>
    </row>
    <row r="106" spans="1:11" ht="30" customHeight="1">
      <c r="A106" s="48"/>
      <c r="B106" s="35" t="s">
        <v>49</v>
      </c>
      <c r="C106" s="36">
        <f>SUM(C107:C112)</f>
        <v>0</v>
      </c>
      <c r="D106" s="37">
        <f t="shared" si="0"/>
        <v>0</v>
      </c>
      <c r="E106" s="38"/>
      <c r="F106" s="39">
        <f>SUM(F107:F112)</f>
        <v>0</v>
      </c>
      <c r="G106" s="37">
        <f t="shared" si="1"/>
        <v>0</v>
      </c>
      <c r="H106" s="38"/>
      <c r="I106" s="39">
        <f>SUM(I107:I112)</f>
        <v>0</v>
      </c>
      <c r="J106" s="107" t="str">
        <f t="shared" si="13"/>
        <v/>
      </c>
      <c r="K106" s="49"/>
    </row>
    <row r="107" spans="1:11" ht="30" customHeight="1">
      <c r="A107" s="48"/>
      <c r="B107" s="41" t="s">
        <v>50</v>
      </c>
      <c r="C107" s="42">
        <v>0</v>
      </c>
      <c r="D107" s="43">
        <f t="shared" si="0"/>
        <v>0</v>
      </c>
      <c r="E107" s="44"/>
      <c r="F107" s="42">
        <v>0</v>
      </c>
      <c r="G107" s="43">
        <f t="shared" si="1"/>
        <v>0</v>
      </c>
      <c r="H107" s="44"/>
      <c r="I107" s="45">
        <f t="shared" ref="I107:I112" si="17">C107-F107</f>
        <v>0</v>
      </c>
      <c r="J107" s="107" t="str">
        <f t="shared" si="13"/>
        <v/>
      </c>
      <c r="K107" s="49"/>
    </row>
    <row r="108" spans="1:11" ht="30" customHeight="1">
      <c r="A108" s="48"/>
      <c r="B108" s="41" t="s">
        <v>51</v>
      </c>
      <c r="C108" s="42">
        <v>0</v>
      </c>
      <c r="D108" s="43">
        <f t="shared" si="0"/>
        <v>0</v>
      </c>
      <c r="E108" s="44"/>
      <c r="F108" s="42">
        <v>0</v>
      </c>
      <c r="G108" s="43">
        <f t="shared" si="1"/>
        <v>0</v>
      </c>
      <c r="H108" s="44"/>
      <c r="I108" s="45">
        <f t="shared" si="17"/>
        <v>0</v>
      </c>
      <c r="J108" s="107" t="str">
        <f t="shared" si="13"/>
        <v/>
      </c>
      <c r="K108" s="49"/>
    </row>
    <row r="109" spans="1:11" ht="30" customHeight="1">
      <c r="A109" s="48"/>
      <c r="B109" s="41" t="s">
        <v>52</v>
      </c>
      <c r="C109" s="42">
        <v>0</v>
      </c>
      <c r="D109" s="43">
        <f t="shared" si="0"/>
        <v>0</v>
      </c>
      <c r="E109" s="44"/>
      <c r="F109" s="42">
        <v>0</v>
      </c>
      <c r="G109" s="43">
        <f t="shared" si="1"/>
        <v>0</v>
      </c>
      <c r="H109" s="44"/>
      <c r="I109" s="45">
        <f t="shared" si="17"/>
        <v>0</v>
      </c>
      <c r="J109" s="107" t="str">
        <f t="shared" si="13"/>
        <v/>
      </c>
      <c r="K109" s="49"/>
    </row>
    <row r="110" spans="1:11" ht="30" customHeight="1">
      <c r="A110" s="48"/>
      <c r="B110" s="41" t="s">
        <v>53</v>
      </c>
      <c r="C110" s="42">
        <v>0</v>
      </c>
      <c r="D110" s="43">
        <f t="shared" si="0"/>
        <v>0</v>
      </c>
      <c r="E110" s="44"/>
      <c r="F110" s="42">
        <v>0</v>
      </c>
      <c r="G110" s="43">
        <f t="shared" si="1"/>
        <v>0</v>
      </c>
      <c r="H110" s="44"/>
      <c r="I110" s="45">
        <f t="shared" si="17"/>
        <v>0</v>
      </c>
      <c r="J110" s="107" t="str">
        <f t="shared" si="13"/>
        <v/>
      </c>
      <c r="K110" s="49"/>
    </row>
    <row r="111" spans="1:11" ht="30" customHeight="1">
      <c r="A111" s="48"/>
      <c r="B111" s="41"/>
      <c r="C111" s="42">
        <v>0</v>
      </c>
      <c r="D111" s="43">
        <f t="shared" si="0"/>
        <v>0</v>
      </c>
      <c r="E111" s="44"/>
      <c r="F111" s="42">
        <v>0</v>
      </c>
      <c r="G111" s="43">
        <f t="shared" si="1"/>
        <v>0</v>
      </c>
      <c r="H111" s="44"/>
      <c r="I111" s="45">
        <f t="shared" si="17"/>
        <v>0</v>
      </c>
      <c r="J111" s="107" t="str">
        <f t="shared" si="13"/>
        <v/>
      </c>
      <c r="K111" s="49"/>
    </row>
    <row r="112" spans="1:11" ht="30" customHeight="1">
      <c r="A112" s="48"/>
      <c r="B112" s="41"/>
      <c r="C112" s="42">
        <v>0</v>
      </c>
      <c r="D112" s="43">
        <f t="shared" si="0"/>
        <v>0</v>
      </c>
      <c r="E112" s="44"/>
      <c r="F112" s="42">
        <v>0</v>
      </c>
      <c r="G112" s="43">
        <f t="shared" si="1"/>
        <v>0</v>
      </c>
      <c r="H112" s="44"/>
      <c r="I112" s="45">
        <f t="shared" si="17"/>
        <v>0</v>
      </c>
      <c r="J112" s="107" t="str">
        <f t="shared" si="13"/>
        <v/>
      </c>
      <c r="K112" s="49"/>
    </row>
    <row r="113" spans="1:11" ht="30" customHeight="1">
      <c r="A113" s="48"/>
      <c r="B113" s="35" t="s">
        <v>84</v>
      </c>
      <c r="C113" s="36">
        <f>SUM(C114:C117)</f>
        <v>0</v>
      </c>
      <c r="D113" s="37">
        <f t="shared" si="0"/>
        <v>0</v>
      </c>
      <c r="E113" s="38"/>
      <c r="F113" s="39">
        <f>SUM(F114:F117)</f>
        <v>0</v>
      </c>
      <c r="G113" s="37">
        <f t="shared" si="1"/>
        <v>0</v>
      </c>
      <c r="H113" s="38"/>
      <c r="I113" s="39">
        <f>SUM(I114:I117)</f>
        <v>0</v>
      </c>
      <c r="J113" s="107" t="str">
        <f t="shared" si="13"/>
        <v/>
      </c>
      <c r="K113" s="49"/>
    </row>
    <row r="114" spans="1:11" ht="30" customHeight="1">
      <c r="A114" s="48"/>
      <c r="B114" s="41" t="s">
        <v>85</v>
      </c>
      <c r="C114" s="42">
        <v>0</v>
      </c>
      <c r="D114" s="43">
        <f t="shared" si="0"/>
        <v>0</v>
      </c>
      <c r="E114" s="44"/>
      <c r="F114" s="42">
        <v>0</v>
      </c>
      <c r="G114" s="43">
        <f t="shared" si="1"/>
        <v>0</v>
      </c>
      <c r="H114" s="44"/>
      <c r="I114" s="45">
        <f t="shared" ref="I114:I117" si="18">C114-F114</f>
        <v>0</v>
      </c>
      <c r="J114" s="107" t="str">
        <f t="shared" si="13"/>
        <v/>
      </c>
      <c r="K114" s="49"/>
    </row>
    <row r="115" spans="1:11" ht="30" customHeight="1">
      <c r="A115" s="48"/>
      <c r="B115" s="41" t="s">
        <v>86</v>
      </c>
      <c r="C115" s="42">
        <v>0</v>
      </c>
      <c r="D115" s="43">
        <f t="shared" si="0"/>
        <v>0</v>
      </c>
      <c r="E115" s="44"/>
      <c r="F115" s="42">
        <v>0</v>
      </c>
      <c r="G115" s="43">
        <f t="shared" si="1"/>
        <v>0</v>
      </c>
      <c r="H115" s="44"/>
      <c r="I115" s="45">
        <f t="shared" si="18"/>
        <v>0</v>
      </c>
      <c r="J115" s="107" t="str">
        <f t="shared" si="13"/>
        <v/>
      </c>
      <c r="K115" s="49"/>
    </row>
    <row r="116" spans="1:11" ht="30" customHeight="1">
      <c r="A116" s="48"/>
      <c r="B116" s="41"/>
      <c r="C116" s="42">
        <v>0</v>
      </c>
      <c r="D116" s="43">
        <f t="shared" si="0"/>
        <v>0</v>
      </c>
      <c r="E116" s="44"/>
      <c r="F116" s="42">
        <v>0</v>
      </c>
      <c r="G116" s="43">
        <f t="shared" si="1"/>
        <v>0</v>
      </c>
      <c r="H116" s="44"/>
      <c r="I116" s="45">
        <f t="shared" si="18"/>
        <v>0</v>
      </c>
      <c r="J116" s="107" t="str">
        <f t="shared" si="13"/>
        <v/>
      </c>
      <c r="K116" s="49"/>
    </row>
    <row r="117" spans="1:11" ht="30" customHeight="1">
      <c r="A117" s="48"/>
      <c r="B117" s="41"/>
      <c r="C117" s="42">
        <v>0</v>
      </c>
      <c r="D117" s="43">
        <f t="shared" si="0"/>
        <v>0</v>
      </c>
      <c r="E117" s="44"/>
      <c r="F117" s="42">
        <v>0</v>
      </c>
      <c r="G117" s="43">
        <f t="shared" si="1"/>
        <v>0</v>
      </c>
      <c r="H117" s="44"/>
      <c r="I117" s="45">
        <f t="shared" si="18"/>
        <v>0</v>
      </c>
      <c r="J117" s="107" t="str">
        <f t="shared" si="13"/>
        <v/>
      </c>
      <c r="K117" s="49"/>
    </row>
    <row r="118" spans="1:11" ht="30" customHeight="1">
      <c r="A118" s="48"/>
      <c r="B118" s="35" t="s">
        <v>54</v>
      </c>
      <c r="C118" s="36">
        <f>SUM(C119:C122)</f>
        <v>0</v>
      </c>
      <c r="D118" s="37">
        <f t="shared" si="0"/>
        <v>0</v>
      </c>
      <c r="E118" s="38"/>
      <c r="F118" s="39">
        <f>SUM(F119:F122)</f>
        <v>0</v>
      </c>
      <c r="G118" s="37">
        <f t="shared" si="1"/>
        <v>0</v>
      </c>
      <c r="H118" s="38"/>
      <c r="I118" s="39">
        <f>SUM(I119:I122)</f>
        <v>0</v>
      </c>
      <c r="J118" s="107" t="str">
        <f t="shared" si="13"/>
        <v/>
      </c>
      <c r="K118" s="49"/>
    </row>
    <row r="119" spans="1:11" ht="30" customHeight="1">
      <c r="A119" s="48"/>
      <c r="B119" s="41" t="s">
        <v>87</v>
      </c>
      <c r="C119" s="42">
        <v>0</v>
      </c>
      <c r="D119" s="43">
        <f t="shared" si="0"/>
        <v>0</v>
      </c>
      <c r="E119" s="44"/>
      <c r="F119" s="42">
        <v>0</v>
      </c>
      <c r="G119" s="43">
        <f t="shared" si="1"/>
        <v>0</v>
      </c>
      <c r="H119" s="44"/>
      <c r="I119" s="45">
        <f t="shared" ref="I119:I122" si="19">C119-F119</f>
        <v>0</v>
      </c>
      <c r="J119" s="107" t="str">
        <f t="shared" si="13"/>
        <v/>
      </c>
      <c r="K119" s="49"/>
    </row>
    <row r="120" spans="1:11" ht="30" customHeight="1">
      <c r="A120" s="48"/>
      <c r="B120" s="41"/>
      <c r="C120" s="42">
        <v>0</v>
      </c>
      <c r="D120" s="43">
        <f t="shared" si="0"/>
        <v>0</v>
      </c>
      <c r="E120" s="44"/>
      <c r="F120" s="42">
        <v>0</v>
      </c>
      <c r="G120" s="43">
        <f t="shared" si="1"/>
        <v>0</v>
      </c>
      <c r="H120" s="44"/>
      <c r="I120" s="45">
        <f t="shared" si="19"/>
        <v>0</v>
      </c>
      <c r="J120" s="107" t="str">
        <f t="shared" si="13"/>
        <v/>
      </c>
      <c r="K120" s="49"/>
    </row>
    <row r="121" spans="1:11" ht="30" customHeight="1">
      <c r="A121" s="48"/>
      <c r="B121" s="41"/>
      <c r="C121" s="42">
        <v>0</v>
      </c>
      <c r="D121" s="43">
        <f t="shared" si="0"/>
        <v>0</v>
      </c>
      <c r="E121" s="44"/>
      <c r="F121" s="42">
        <v>0</v>
      </c>
      <c r="G121" s="43">
        <f t="shared" si="1"/>
        <v>0</v>
      </c>
      <c r="H121" s="44"/>
      <c r="I121" s="45">
        <f t="shared" si="19"/>
        <v>0</v>
      </c>
      <c r="J121" s="107" t="str">
        <f t="shared" si="13"/>
        <v/>
      </c>
      <c r="K121" s="49"/>
    </row>
    <row r="122" spans="1:11" ht="30" customHeight="1">
      <c r="A122" s="48"/>
      <c r="B122" s="41"/>
      <c r="C122" s="42">
        <v>0</v>
      </c>
      <c r="D122" s="43">
        <f t="shared" si="0"/>
        <v>0</v>
      </c>
      <c r="E122" s="44"/>
      <c r="F122" s="42">
        <v>0</v>
      </c>
      <c r="G122" s="43">
        <f t="shared" si="1"/>
        <v>0</v>
      </c>
      <c r="H122" s="44"/>
      <c r="I122" s="45">
        <f t="shared" si="19"/>
        <v>0</v>
      </c>
      <c r="J122" s="107" t="str">
        <f t="shared" si="13"/>
        <v/>
      </c>
      <c r="K122" s="49"/>
    </row>
    <row r="123" spans="1:11" ht="30" customHeight="1">
      <c r="A123" s="48"/>
      <c r="B123" s="53" t="s">
        <v>57</v>
      </c>
      <c r="C123" s="54">
        <f>SUM(C16,C28,C34,C41,C52,C59,C63,C69,C75,C85,C90,C99,C106,C113,C118)</f>
        <v>0</v>
      </c>
      <c r="D123" s="55">
        <f t="shared" si="0"/>
        <v>0</v>
      </c>
      <c r="E123" s="38"/>
      <c r="F123" s="56">
        <f>SUM(F16,F28,F34,F41,F52,F59,F63,F69,F75,F85,F90,F99,F106,F113,F118)</f>
        <v>0</v>
      </c>
      <c r="G123" s="57">
        <f t="shared" si="1"/>
        <v>0</v>
      </c>
      <c r="H123" s="38"/>
      <c r="I123" s="56">
        <f>SUM(I16,I28,I34,I41,I52,I59,I63,I69,I75,I85,I90,I99,I106,I113,I118)</f>
        <v>0</v>
      </c>
      <c r="J123" s="57">
        <f t="shared" si="2"/>
        <v>0</v>
      </c>
      <c r="K123" s="49"/>
    </row>
  </sheetData>
  <mergeCells count="6">
    <mergeCell ref="D4:I6"/>
    <mergeCell ref="G10:K10"/>
    <mergeCell ref="B13:B14"/>
    <mergeCell ref="C13:D13"/>
    <mergeCell ref="F13:G13"/>
    <mergeCell ref="I13:J13"/>
  </mergeCells>
  <conditionalFormatting sqref="E9:F9">
    <cfRule type="notContainsBlanks" dxfId="2" priority="7">
      <formula>LEN(TRIM(E9))&gt;0</formula>
    </cfRule>
  </conditionalFormatting>
  <conditionalFormatting sqref="J17:J122">
    <cfRule type="cellIs" dxfId="1" priority="1" operator="greaterThan">
      <formula>0</formula>
    </cfRule>
    <cfRule type="cellIs" dxfId="0" priority="2" operator="lessThan">
      <formula>0</formula>
    </cfRule>
  </conditionalFormatting>
  <pageMargins left="0.25" right="0.25" top="0.75" bottom="0.75" header="0" footer="0"/>
  <pageSetup paperSize="9" orientation="landscape"/>
  <headerFooter>
    <oddHeader>&amp;LCASA DE DOIS&amp;CORÇAMENTO&amp;R RODRIGO ROBERTA</oddHeader>
    <oddFooter>&amp;LCASA DE DOIS&amp;CORÇAMENTO&amp;RRODRIGO ROBERTA_x000D_#008000 [ CLASSIFICAÇÃO: PÚBLICA ]_x000D_&amp;1#&amp;"Calibri"&amp;10&amp;K008000 [ CLASSIFICAÇÃO: PÚBLICA ]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5200"/>
    <pageSetUpPr fitToPage="1"/>
  </sheetPr>
  <dimension ref="A1:AJ118"/>
  <sheetViews>
    <sheetView showGridLines="0" zoomScale="85" zoomScaleNormal="85" workbookViewId="0">
      <pane xSplit="5" ySplit="7" topLeftCell="F8" activePane="bottomRight" state="frozen"/>
      <selection pane="topRight" activeCell="F1" sqref="F1"/>
      <selection pane="bottomLeft" activeCell="A8" sqref="A8"/>
      <selection pane="bottomRight" activeCell="B14" sqref="B14"/>
    </sheetView>
  </sheetViews>
  <sheetFormatPr defaultColWidth="11.1640625" defaultRowHeight="15" customHeight="1"/>
  <cols>
    <col min="1" max="1" width="3.58203125" customWidth="1"/>
    <col min="2" max="2" width="63.08203125" customWidth="1"/>
    <col min="3" max="3" width="24.58203125" customWidth="1"/>
    <col min="4" max="4" width="19.58203125" customWidth="1"/>
    <col min="5" max="5" width="1.83203125" customWidth="1"/>
    <col min="6" max="29" width="18.58203125" customWidth="1"/>
    <col min="30" max="30" width="1.9140625" customWidth="1"/>
    <col min="31" max="31" width="18.58203125" customWidth="1"/>
    <col min="32" max="32" width="23.9140625" customWidth="1"/>
    <col min="33" max="33" width="14.58203125" customWidth="1"/>
    <col min="34" max="34" width="1.08203125" customWidth="1"/>
    <col min="35" max="36" width="11" customWidth="1"/>
  </cols>
  <sheetData>
    <row r="1" spans="1:36" ht="30" customHeight="1">
      <c r="A1" s="58"/>
      <c r="B1" s="59"/>
      <c r="C1" s="59"/>
      <c r="D1" s="59"/>
      <c r="E1" s="60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60"/>
      <c r="AE1" s="59"/>
      <c r="AF1" s="59"/>
      <c r="AG1" s="61"/>
      <c r="AH1" s="62"/>
      <c r="AI1" s="62"/>
      <c r="AJ1" s="62"/>
    </row>
    <row r="2" spans="1:36" ht="30" customHeight="1">
      <c r="A2" s="58"/>
      <c r="B2" s="59"/>
      <c r="C2" s="59"/>
      <c r="D2" s="59"/>
      <c r="E2" s="60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  <c r="AC2" s="59"/>
      <c r="AD2" s="60"/>
      <c r="AE2" s="59"/>
      <c r="AF2" s="59"/>
      <c r="AG2" s="61"/>
      <c r="AH2" s="62"/>
      <c r="AI2" s="62"/>
      <c r="AJ2" s="62"/>
    </row>
    <row r="3" spans="1:36" ht="30" customHeight="1">
      <c r="A3" s="58"/>
      <c r="B3" s="59"/>
      <c r="C3" s="118" t="s">
        <v>88</v>
      </c>
      <c r="D3" s="114"/>
      <c r="E3" s="60"/>
      <c r="F3" s="119" t="s">
        <v>89</v>
      </c>
      <c r="G3" s="59"/>
      <c r="H3" s="115" t="s">
        <v>90</v>
      </c>
      <c r="I3" s="115"/>
      <c r="J3" s="115"/>
      <c r="K3" s="115"/>
      <c r="L3" s="115"/>
      <c r="M3" s="115"/>
      <c r="N3" s="114"/>
      <c r="O3" s="114"/>
      <c r="P3" s="114"/>
      <c r="Q3" s="114"/>
      <c r="R3" s="114"/>
      <c r="S3" s="59"/>
      <c r="T3" s="59"/>
      <c r="U3" s="59"/>
      <c r="V3" s="59"/>
      <c r="W3" s="59"/>
      <c r="X3" s="59"/>
      <c r="Y3" s="59"/>
      <c r="Z3" s="59"/>
      <c r="AA3" s="59"/>
      <c r="AB3" s="59"/>
      <c r="AC3" s="59"/>
      <c r="AD3" s="60"/>
      <c r="AE3" s="59"/>
      <c r="AF3" s="59"/>
      <c r="AG3" s="61"/>
      <c r="AH3" s="62"/>
      <c r="AI3" s="62"/>
      <c r="AJ3" s="62"/>
    </row>
    <row r="4" spans="1:36" ht="30" customHeight="1">
      <c r="A4" s="64"/>
      <c r="B4" s="59"/>
      <c r="C4" s="65" t="s">
        <v>91</v>
      </c>
      <c r="D4" s="108">
        <v>46388</v>
      </c>
      <c r="E4" s="67"/>
      <c r="F4" s="114"/>
      <c r="G4" s="59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7"/>
      <c r="AE4" s="68"/>
      <c r="AF4" s="68"/>
      <c r="AG4" s="69"/>
      <c r="AH4" s="68"/>
      <c r="AI4" s="68"/>
      <c r="AJ4" s="68"/>
    </row>
    <row r="5" spans="1:36" ht="30" customHeight="1">
      <c r="A5" s="70"/>
      <c r="B5" s="59"/>
      <c r="C5" s="65" t="s">
        <v>92</v>
      </c>
      <c r="D5" s="66"/>
      <c r="E5" s="71"/>
      <c r="F5" s="63"/>
      <c r="G5" s="59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72"/>
      <c r="T5" s="72"/>
      <c r="U5" s="72"/>
      <c r="V5" s="72"/>
      <c r="W5" s="72"/>
      <c r="X5" s="72"/>
      <c r="Y5" s="72"/>
      <c r="Z5" s="72"/>
      <c r="AA5" s="72"/>
      <c r="AB5" s="72"/>
      <c r="AC5" s="72"/>
      <c r="AD5" s="71"/>
      <c r="AE5" s="72"/>
      <c r="AF5" s="72"/>
      <c r="AG5" s="73"/>
      <c r="AH5" s="74"/>
      <c r="AI5" s="74"/>
      <c r="AJ5" s="74"/>
    </row>
    <row r="6" spans="1:36" ht="30" customHeight="1">
      <c r="A6" s="70"/>
      <c r="B6" s="59"/>
      <c r="C6" s="65" t="s">
        <v>93</v>
      </c>
      <c r="D6" s="66">
        <f>'Resumo Orçamento'!C9</f>
        <v>100000</v>
      </c>
      <c r="E6" s="71"/>
      <c r="F6" s="63"/>
      <c r="G6" s="59"/>
      <c r="H6" s="59"/>
      <c r="I6" s="59"/>
      <c r="J6" s="59"/>
      <c r="K6" s="59"/>
      <c r="L6" s="59"/>
      <c r="M6" s="59"/>
      <c r="N6" s="72"/>
      <c r="O6" s="72"/>
      <c r="P6" s="72"/>
      <c r="Q6" s="72"/>
      <c r="R6" s="72"/>
      <c r="S6" s="72"/>
      <c r="T6" s="72"/>
      <c r="U6" s="72"/>
      <c r="V6" s="72"/>
      <c r="W6" s="72"/>
      <c r="X6" s="72"/>
      <c r="Y6" s="72"/>
      <c r="Z6" s="72"/>
      <c r="AA6" s="72"/>
      <c r="AB6" s="72"/>
      <c r="AC6" s="72"/>
      <c r="AD6" s="71"/>
      <c r="AE6" s="72"/>
      <c r="AF6" s="72"/>
      <c r="AG6" s="73"/>
      <c r="AH6" s="74"/>
      <c r="AI6" s="74"/>
      <c r="AJ6" s="74"/>
    </row>
    <row r="7" spans="1:36" ht="30" customHeight="1">
      <c r="A7" s="58"/>
      <c r="B7" s="62"/>
      <c r="C7" s="62"/>
      <c r="D7" s="75"/>
      <c r="E7" s="60"/>
      <c r="F7" s="76"/>
      <c r="G7" s="59"/>
      <c r="H7" s="59"/>
      <c r="I7" s="59"/>
      <c r="J7" s="59"/>
      <c r="K7" s="59"/>
      <c r="L7" s="59"/>
      <c r="M7" s="59"/>
      <c r="N7" s="75"/>
      <c r="O7" s="75"/>
      <c r="P7" s="75"/>
      <c r="Q7" s="75"/>
      <c r="R7" s="75"/>
      <c r="S7" s="75"/>
      <c r="T7" s="75"/>
      <c r="U7" s="75"/>
      <c r="V7" s="75"/>
      <c r="W7" s="75"/>
      <c r="X7" s="75"/>
      <c r="Y7" s="75"/>
      <c r="Z7" s="75"/>
      <c r="AA7" s="75"/>
      <c r="AB7" s="75"/>
      <c r="AC7" s="75"/>
      <c r="AD7" s="60"/>
      <c r="AE7" s="75"/>
      <c r="AF7" s="75"/>
      <c r="AG7" s="61"/>
      <c r="AH7" s="62"/>
      <c r="AI7" s="62"/>
      <c r="AJ7" s="62"/>
    </row>
    <row r="8" spans="1:36" ht="30" customHeight="1">
      <c r="A8" s="70"/>
      <c r="B8" s="77" t="s">
        <v>60</v>
      </c>
      <c r="C8" s="77" t="s">
        <v>94</v>
      </c>
      <c r="D8" s="77" t="s">
        <v>95</v>
      </c>
      <c r="E8" s="71"/>
      <c r="F8" s="78">
        <f t="shared" ref="F8:AA8" si="0">EDATE(G8, -1)</f>
        <v>45658</v>
      </c>
      <c r="G8" s="78">
        <f t="shared" si="0"/>
        <v>45689</v>
      </c>
      <c r="H8" s="78">
        <f t="shared" si="0"/>
        <v>45717</v>
      </c>
      <c r="I8" s="78">
        <f t="shared" si="0"/>
        <v>45748</v>
      </c>
      <c r="J8" s="78">
        <f t="shared" si="0"/>
        <v>45778</v>
      </c>
      <c r="K8" s="78">
        <f t="shared" si="0"/>
        <v>45809</v>
      </c>
      <c r="L8" s="78">
        <f t="shared" si="0"/>
        <v>45839</v>
      </c>
      <c r="M8" s="78">
        <f t="shared" si="0"/>
        <v>45870</v>
      </c>
      <c r="N8" s="78">
        <f t="shared" si="0"/>
        <v>45901</v>
      </c>
      <c r="O8" s="78">
        <f t="shared" si="0"/>
        <v>45931</v>
      </c>
      <c r="P8" s="78">
        <f t="shared" si="0"/>
        <v>45962</v>
      </c>
      <c r="Q8" s="78">
        <f t="shared" si="0"/>
        <v>45992</v>
      </c>
      <c r="R8" s="78">
        <f t="shared" si="0"/>
        <v>46023</v>
      </c>
      <c r="S8" s="78">
        <f t="shared" si="0"/>
        <v>46054</v>
      </c>
      <c r="T8" s="78">
        <f t="shared" si="0"/>
        <v>46082</v>
      </c>
      <c r="U8" s="78">
        <f t="shared" si="0"/>
        <v>46113</v>
      </c>
      <c r="V8" s="78">
        <f t="shared" si="0"/>
        <v>46143</v>
      </c>
      <c r="W8" s="78">
        <f t="shared" si="0"/>
        <v>46174</v>
      </c>
      <c r="X8" s="78">
        <f t="shared" si="0"/>
        <v>46204</v>
      </c>
      <c r="Y8" s="78">
        <f t="shared" si="0"/>
        <v>46235</v>
      </c>
      <c r="Z8" s="78">
        <f t="shared" si="0"/>
        <v>46266</v>
      </c>
      <c r="AA8" s="78">
        <f t="shared" si="0"/>
        <v>46296</v>
      </c>
      <c r="AB8" s="78">
        <f>EDATE(AC8, -1)</f>
        <v>46327</v>
      </c>
      <c r="AC8" s="78">
        <f>EDATE(D4, -1)</f>
        <v>46357</v>
      </c>
      <c r="AD8" s="79"/>
      <c r="AE8" s="77" t="s">
        <v>96</v>
      </c>
      <c r="AF8" s="77" t="s">
        <v>97</v>
      </c>
      <c r="AG8" s="80"/>
      <c r="AH8" s="74"/>
      <c r="AI8" s="74"/>
      <c r="AJ8" s="74"/>
    </row>
    <row r="9" spans="1:36" ht="30" customHeight="1">
      <c r="A9" s="64"/>
      <c r="B9" s="81" t="s">
        <v>57</v>
      </c>
      <c r="C9" s="81"/>
      <c r="D9" s="82">
        <f>SUM(D11,D23,D29,D36,D47,D54,D58,D64,D70,D80,D85,D94,D101,D108,D113)</f>
        <v>0</v>
      </c>
      <c r="E9" s="67"/>
      <c r="F9" s="82">
        <f t="shared" ref="F9:AA9" si="1">SUM(F11,F23,F29,F36,F47,F54,F58,F64,F70,F80,F85,F94,F101,F108,F113)</f>
        <v>0</v>
      </c>
      <c r="G9" s="82">
        <f t="shared" si="1"/>
        <v>0</v>
      </c>
      <c r="H9" s="82">
        <f t="shared" si="1"/>
        <v>0</v>
      </c>
      <c r="I9" s="82">
        <f t="shared" si="1"/>
        <v>0</v>
      </c>
      <c r="J9" s="82">
        <f t="shared" si="1"/>
        <v>0</v>
      </c>
      <c r="K9" s="82">
        <f t="shared" si="1"/>
        <v>0</v>
      </c>
      <c r="L9" s="82">
        <f t="shared" si="1"/>
        <v>0</v>
      </c>
      <c r="M9" s="82">
        <f t="shared" si="1"/>
        <v>0</v>
      </c>
      <c r="N9" s="82">
        <f t="shared" si="1"/>
        <v>0</v>
      </c>
      <c r="O9" s="82">
        <f t="shared" si="1"/>
        <v>0</v>
      </c>
      <c r="P9" s="82">
        <f t="shared" si="1"/>
        <v>0</v>
      </c>
      <c r="Q9" s="82">
        <f t="shared" si="1"/>
        <v>0</v>
      </c>
      <c r="R9" s="82">
        <f t="shared" si="1"/>
        <v>0</v>
      </c>
      <c r="S9" s="82">
        <f t="shared" si="1"/>
        <v>0</v>
      </c>
      <c r="T9" s="82">
        <f t="shared" si="1"/>
        <v>0</v>
      </c>
      <c r="U9" s="82">
        <f t="shared" si="1"/>
        <v>0</v>
      </c>
      <c r="V9" s="82">
        <f t="shared" si="1"/>
        <v>0</v>
      </c>
      <c r="W9" s="82">
        <f t="shared" si="1"/>
        <v>0</v>
      </c>
      <c r="X9" s="82">
        <f t="shared" si="1"/>
        <v>0</v>
      </c>
      <c r="Y9" s="82">
        <f t="shared" si="1"/>
        <v>0</v>
      </c>
      <c r="Z9" s="82">
        <f t="shared" si="1"/>
        <v>0</v>
      </c>
      <c r="AA9" s="82">
        <f t="shared" si="1"/>
        <v>0</v>
      </c>
      <c r="AB9" s="82">
        <f>SUM(AB11,AB23,AB29,AB36,AB47,AB54,AB58,AB64,AB70,AB80,AB85,AB94,AB101,AB108,AB113)</f>
        <v>0</v>
      </c>
      <c r="AC9" s="82">
        <f t="shared" ref="AC9" si="2">SUM(AC11,AC23,AC29,AC36,AC47,AC54,AC58,AC64,AC70,AC80,AC85,AC94,AC101,AC108,AC113)</f>
        <v>0</v>
      </c>
      <c r="AD9" s="67"/>
      <c r="AE9" s="82">
        <f t="shared" ref="AE9:AF9" si="3">SUM(AE11,AE23,AE29,AE36,AE47,AE54,AE58,AE64,AE70,AE80,AE85,AE94,AE101,AE108,AE113)</f>
        <v>0</v>
      </c>
      <c r="AF9" s="82">
        <f t="shared" si="3"/>
        <v>0</v>
      </c>
      <c r="AG9" s="83"/>
      <c r="AH9" s="84"/>
      <c r="AI9" s="84"/>
      <c r="AJ9" s="84"/>
    </row>
    <row r="10" spans="1:36" ht="7.5" customHeight="1">
      <c r="A10" s="58"/>
      <c r="B10" s="85"/>
      <c r="C10" s="85"/>
      <c r="D10" s="85"/>
      <c r="E10" s="60"/>
      <c r="F10" s="85"/>
      <c r="G10" s="85"/>
      <c r="H10" s="85"/>
      <c r="I10" s="85"/>
      <c r="J10" s="85"/>
      <c r="K10" s="85"/>
      <c r="L10" s="85"/>
      <c r="M10" s="85"/>
      <c r="N10" s="85"/>
      <c r="O10" s="85"/>
      <c r="P10" s="85"/>
      <c r="Q10" s="85"/>
      <c r="R10" s="85"/>
      <c r="S10" s="85"/>
      <c r="T10" s="85"/>
      <c r="U10" s="85"/>
      <c r="V10" s="85"/>
      <c r="W10" s="85"/>
      <c r="X10" s="85"/>
      <c r="Y10" s="85"/>
      <c r="Z10" s="85"/>
      <c r="AA10" s="85"/>
      <c r="AB10" s="85"/>
      <c r="AC10" s="85"/>
      <c r="AD10" s="60"/>
      <c r="AE10" s="85"/>
      <c r="AF10" s="85"/>
      <c r="AG10" s="61"/>
      <c r="AH10" s="62"/>
      <c r="AI10" s="62"/>
      <c r="AJ10" s="62"/>
    </row>
    <row r="11" spans="1:36" ht="30" customHeight="1">
      <c r="A11" s="64"/>
      <c r="B11" s="35" t="s">
        <v>41</v>
      </c>
      <c r="C11" s="81"/>
      <c r="D11" s="86">
        <f>'Resumo Orçamento'!F16</f>
        <v>0</v>
      </c>
      <c r="E11" s="60"/>
      <c r="F11" s="87">
        <f t="shared" ref="F11:AA11" si="4">SUM(F12:F22)</f>
        <v>0</v>
      </c>
      <c r="G11" s="87">
        <f t="shared" si="4"/>
        <v>0</v>
      </c>
      <c r="H11" s="87">
        <f t="shared" si="4"/>
        <v>0</v>
      </c>
      <c r="I11" s="87">
        <f t="shared" si="4"/>
        <v>0</v>
      </c>
      <c r="J11" s="87">
        <f t="shared" si="4"/>
        <v>0</v>
      </c>
      <c r="K11" s="87">
        <f t="shared" si="4"/>
        <v>0</v>
      </c>
      <c r="L11" s="87">
        <f t="shared" si="4"/>
        <v>0</v>
      </c>
      <c r="M11" s="87">
        <f t="shared" si="4"/>
        <v>0</v>
      </c>
      <c r="N11" s="87">
        <f t="shared" si="4"/>
        <v>0</v>
      </c>
      <c r="O11" s="87">
        <f t="shared" si="4"/>
        <v>0</v>
      </c>
      <c r="P11" s="87">
        <f t="shared" si="4"/>
        <v>0</v>
      </c>
      <c r="Q11" s="87">
        <f t="shared" si="4"/>
        <v>0</v>
      </c>
      <c r="R11" s="87">
        <f t="shared" si="4"/>
        <v>0</v>
      </c>
      <c r="S11" s="87">
        <f t="shared" si="4"/>
        <v>0</v>
      </c>
      <c r="T11" s="87">
        <f t="shared" si="4"/>
        <v>0</v>
      </c>
      <c r="U11" s="87">
        <f t="shared" si="4"/>
        <v>0</v>
      </c>
      <c r="V11" s="87">
        <f t="shared" si="4"/>
        <v>0</v>
      </c>
      <c r="W11" s="87">
        <f t="shared" si="4"/>
        <v>0</v>
      </c>
      <c r="X11" s="87">
        <f t="shared" si="4"/>
        <v>0</v>
      </c>
      <c r="Y11" s="87">
        <f t="shared" si="4"/>
        <v>0</v>
      </c>
      <c r="Z11" s="87">
        <f t="shared" si="4"/>
        <v>0</v>
      </c>
      <c r="AA11" s="87">
        <f t="shared" si="4"/>
        <v>0</v>
      </c>
      <c r="AB11" s="87">
        <f>SUM(AB12:AB22)</f>
        <v>0</v>
      </c>
      <c r="AC11" s="87">
        <f t="shared" ref="AC11" si="5">SUM(AC12:AC22)</f>
        <v>0</v>
      </c>
      <c r="AD11" s="60"/>
      <c r="AE11" s="87">
        <f t="shared" ref="AE11:AF11" si="6">SUM(AE12:AE22)</f>
        <v>0</v>
      </c>
      <c r="AF11" s="88">
        <f t="shared" si="6"/>
        <v>0</v>
      </c>
      <c r="AG11" s="89"/>
      <c r="AH11" s="84"/>
      <c r="AI11" s="84"/>
      <c r="AJ11" s="84"/>
    </row>
    <row r="12" spans="1:36" ht="30" customHeight="1">
      <c r="A12" s="58"/>
      <c r="B12" s="41" t="s">
        <v>42</v>
      </c>
      <c r="C12" s="90"/>
      <c r="D12" s="91">
        <f>'Resumo Orçamento'!F17</f>
        <v>0</v>
      </c>
      <c r="E12" s="60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1"/>
      <c r="AD12" s="60"/>
      <c r="AE12" s="92">
        <f t="shared" ref="AE12:AE22" si="7">SUM(F12:AC12)</f>
        <v>0</v>
      </c>
      <c r="AF12" s="91">
        <f t="shared" ref="AF12:AF22" si="8">D12-AE12</f>
        <v>0</v>
      </c>
      <c r="AG12" s="94"/>
      <c r="AH12" s="62"/>
      <c r="AI12" s="62"/>
      <c r="AJ12" s="62"/>
    </row>
    <row r="13" spans="1:36" ht="30" customHeight="1">
      <c r="A13" s="58"/>
      <c r="B13" s="41" t="s">
        <v>43</v>
      </c>
      <c r="C13" s="90"/>
      <c r="D13" s="91">
        <f>'Resumo Orçamento'!F18</f>
        <v>0</v>
      </c>
      <c r="E13" s="60"/>
      <c r="F13" s="93"/>
      <c r="G13" s="93"/>
      <c r="H13" s="93"/>
      <c r="I13" s="93"/>
      <c r="J13" s="93"/>
      <c r="K13" s="93"/>
      <c r="L13" s="93"/>
      <c r="M13" s="93"/>
      <c r="N13" s="93"/>
      <c r="O13" s="93"/>
      <c r="P13" s="93"/>
      <c r="Q13" s="93"/>
      <c r="R13" s="93"/>
      <c r="S13" s="93"/>
      <c r="T13" s="93"/>
      <c r="U13" s="93"/>
      <c r="V13" s="93"/>
      <c r="W13" s="93"/>
      <c r="X13" s="93"/>
      <c r="Y13" s="93"/>
      <c r="Z13" s="93"/>
      <c r="AA13" s="93"/>
      <c r="AB13" s="93"/>
      <c r="AC13" s="91"/>
      <c r="AD13" s="60"/>
      <c r="AE13" s="92">
        <f t="shared" si="7"/>
        <v>0</v>
      </c>
      <c r="AF13" s="91">
        <f t="shared" si="8"/>
        <v>0</v>
      </c>
      <c r="AG13" s="94"/>
      <c r="AH13" s="62"/>
      <c r="AI13" s="62"/>
      <c r="AJ13" s="62"/>
    </row>
    <row r="14" spans="1:36" ht="30" customHeight="1">
      <c r="A14" s="58"/>
      <c r="B14" s="41" t="s">
        <v>61</v>
      </c>
      <c r="C14" s="90"/>
      <c r="D14" s="91">
        <f>'Resumo Orçamento'!F19</f>
        <v>0</v>
      </c>
      <c r="E14" s="60"/>
      <c r="F14" s="93"/>
      <c r="G14" s="93"/>
      <c r="H14" s="93"/>
      <c r="I14" s="93"/>
      <c r="J14" s="93"/>
      <c r="K14" s="93"/>
      <c r="L14" s="93"/>
      <c r="M14" s="93"/>
      <c r="N14" s="93"/>
      <c r="O14" s="93"/>
      <c r="P14" s="93"/>
      <c r="Q14" s="93"/>
      <c r="R14" s="93"/>
      <c r="S14" s="93"/>
      <c r="T14" s="93"/>
      <c r="U14" s="93"/>
      <c r="V14" s="93"/>
      <c r="W14" s="93"/>
      <c r="X14" s="93"/>
      <c r="Y14" s="93"/>
      <c r="Z14" s="93"/>
      <c r="AA14" s="93"/>
      <c r="AB14" s="93"/>
      <c r="AC14" s="91"/>
      <c r="AD14" s="60"/>
      <c r="AE14" s="92">
        <f t="shared" si="7"/>
        <v>0</v>
      </c>
      <c r="AF14" s="91">
        <f t="shared" si="8"/>
        <v>0</v>
      </c>
      <c r="AG14" s="94"/>
      <c r="AH14" s="62"/>
      <c r="AI14" s="62"/>
      <c r="AJ14" s="62"/>
    </row>
    <row r="15" spans="1:36" ht="30" customHeight="1">
      <c r="A15" s="58"/>
      <c r="B15" s="41" t="s">
        <v>62</v>
      </c>
      <c r="C15" s="90"/>
      <c r="D15" s="91">
        <f>'Resumo Orçamento'!F20</f>
        <v>0</v>
      </c>
      <c r="E15" s="60"/>
      <c r="F15" s="93"/>
      <c r="G15" s="93"/>
      <c r="H15" s="93"/>
      <c r="I15" s="93"/>
      <c r="J15" s="93"/>
      <c r="K15" s="93"/>
      <c r="L15" s="93"/>
      <c r="M15" s="93"/>
      <c r="N15" s="93"/>
      <c r="O15" s="93"/>
      <c r="P15" s="93"/>
      <c r="Q15" s="93"/>
      <c r="R15" s="93"/>
      <c r="S15" s="93"/>
      <c r="T15" s="93"/>
      <c r="U15" s="93"/>
      <c r="V15" s="93"/>
      <c r="W15" s="93"/>
      <c r="X15" s="93"/>
      <c r="Y15" s="93"/>
      <c r="Z15" s="93"/>
      <c r="AA15" s="93"/>
      <c r="AB15" s="93"/>
      <c r="AC15" s="91"/>
      <c r="AD15" s="60"/>
      <c r="AE15" s="92">
        <f t="shared" si="7"/>
        <v>0</v>
      </c>
      <c r="AF15" s="91">
        <f t="shared" si="8"/>
        <v>0</v>
      </c>
      <c r="AG15" s="94"/>
      <c r="AH15" s="62"/>
      <c r="AI15" s="62"/>
      <c r="AJ15" s="62"/>
    </row>
    <row r="16" spans="1:36" ht="30" customHeight="1">
      <c r="A16" s="58"/>
      <c r="B16" s="41" t="s">
        <v>63</v>
      </c>
      <c r="C16" s="90"/>
      <c r="D16" s="91">
        <f>'Resumo Orçamento'!F21</f>
        <v>0</v>
      </c>
      <c r="E16" s="60"/>
      <c r="F16" s="93"/>
      <c r="G16" s="93"/>
      <c r="H16" s="93"/>
      <c r="I16" s="93"/>
      <c r="J16" s="93"/>
      <c r="K16" s="93"/>
      <c r="L16" s="93"/>
      <c r="M16" s="93"/>
      <c r="N16" s="93"/>
      <c r="O16" s="93"/>
      <c r="P16" s="93"/>
      <c r="Q16" s="93"/>
      <c r="R16" s="93"/>
      <c r="S16" s="93"/>
      <c r="T16" s="93"/>
      <c r="U16" s="93"/>
      <c r="V16" s="93"/>
      <c r="W16" s="93"/>
      <c r="X16" s="93"/>
      <c r="Y16" s="93"/>
      <c r="Z16" s="93"/>
      <c r="AA16" s="93"/>
      <c r="AB16" s="93"/>
      <c r="AC16" s="91"/>
      <c r="AD16" s="60"/>
      <c r="AE16" s="92">
        <f t="shared" si="7"/>
        <v>0</v>
      </c>
      <c r="AF16" s="91">
        <f t="shared" si="8"/>
        <v>0</v>
      </c>
      <c r="AG16" s="94"/>
      <c r="AH16" s="62"/>
      <c r="AI16" s="62"/>
      <c r="AJ16" s="62"/>
    </row>
    <row r="17" spans="1:36" ht="30" customHeight="1">
      <c r="A17" s="58"/>
      <c r="B17" s="41" t="s">
        <v>46</v>
      </c>
      <c r="C17" s="90"/>
      <c r="D17" s="91">
        <f>'Resumo Orçamento'!F22</f>
        <v>0</v>
      </c>
      <c r="E17" s="60"/>
      <c r="F17" s="93"/>
      <c r="G17" s="93"/>
      <c r="H17" s="93"/>
      <c r="I17" s="93"/>
      <c r="J17" s="93"/>
      <c r="K17" s="93"/>
      <c r="L17" s="93"/>
      <c r="M17" s="93"/>
      <c r="N17" s="93"/>
      <c r="O17" s="93"/>
      <c r="P17" s="93"/>
      <c r="Q17" s="93"/>
      <c r="R17" s="93"/>
      <c r="S17" s="93"/>
      <c r="T17" s="93"/>
      <c r="U17" s="93"/>
      <c r="V17" s="93"/>
      <c r="W17" s="93"/>
      <c r="X17" s="93"/>
      <c r="Y17" s="93"/>
      <c r="Z17" s="93"/>
      <c r="AA17" s="93"/>
      <c r="AB17" s="93"/>
      <c r="AC17" s="91"/>
      <c r="AD17" s="60"/>
      <c r="AE17" s="92">
        <f t="shared" si="7"/>
        <v>0</v>
      </c>
      <c r="AF17" s="91">
        <f t="shared" si="8"/>
        <v>0</v>
      </c>
      <c r="AG17" s="94"/>
      <c r="AH17" s="62"/>
      <c r="AI17" s="62"/>
      <c r="AJ17" s="62"/>
    </row>
    <row r="18" spans="1:36" ht="30" customHeight="1">
      <c r="A18" s="58"/>
      <c r="B18" s="41" t="s">
        <v>45</v>
      </c>
      <c r="C18" s="90"/>
      <c r="D18" s="91">
        <f>'Resumo Orçamento'!F23</f>
        <v>0</v>
      </c>
      <c r="E18" s="60"/>
      <c r="F18" s="93"/>
      <c r="G18" s="93"/>
      <c r="H18" s="93"/>
      <c r="I18" s="93"/>
      <c r="J18" s="93"/>
      <c r="K18" s="93"/>
      <c r="L18" s="93"/>
      <c r="M18" s="93"/>
      <c r="N18" s="93"/>
      <c r="O18" s="93"/>
      <c r="P18" s="93"/>
      <c r="Q18" s="93"/>
      <c r="R18" s="93"/>
      <c r="S18" s="93"/>
      <c r="T18" s="93"/>
      <c r="U18" s="93"/>
      <c r="V18" s="93"/>
      <c r="W18" s="93"/>
      <c r="X18" s="93"/>
      <c r="Y18" s="93"/>
      <c r="Z18" s="93"/>
      <c r="AA18" s="93"/>
      <c r="AB18" s="93"/>
      <c r="AC18" s="91"/>
      <c r="AD18" s="60"/>
      <c r="AE18" s="92">
        <f t="shared" si="7"/>
        <v>0</v>
      </c>
      <c r="AF18" s="91">
        <f t="shared" si="8"/>
        <v>0</v>
      </c>
      <c r="AG18" s="94"/>
      <c r="AH18" s="62"/>
      <c r="AI18" s="62"/>
      <c r="AJ18" s="62"/>
    </row>
    <row r="19" spans="1:36" ht="30" customHeight="1">
      <c r="A19" s="58"/>
      <c r="B19" s="41" t="s">
        <v>44</v>
      </c>
      <c r="C19" s="90"/>
      <c r="D19" s="91">
        <f>'Resumo Orçamento'!F24</f>
        <v>0</v>
      </c>
      <c r="E19" s="60"/>
      <c r="F19" s="93"/>
      <c r="G19" s="93"/>
      <c r="H19" s="93"/>
      <c r="I19" s="93"/>
      <c r="J19" s="93"/>
      <c r="K19" s="93"/>
      <c r="L19" s="93"/>
      <c r="M19" s="93"/>
      <c r="N19" s="93"/>
      <c r="O19" s="93"/>
      <c r="P19" s="93"/>
      <c r="Q19" s="93"/>
      <c r="R19" s="93"/>
      <c r="S19" s="93"/>
      <c r="T19" s="93"/>
      <c r="U19" s="93"/>
      <c r="V19" s="93"/>
      <c r="W19" s="93"/>
      <c r="X19" s="93"/>
      <c r="Y19" s="93"/>
      <c r="Z19" s="93"/>
      <c r="AA19" s="93"/>
      <c r="AB19" s="93"/>
      <c r="AC19" s="91"/>
      <c r="AD19" s="60"/>
      <c r="AE19" s="92">
        <f t="shared" si="7"/>
        <v>0</v>
      </c>
      <c r="AF19" s="91">
        <f t="shared" si="8"/>
        <v>0</v>
      </c>
      <c r="AG19" s="94"/>
      <c r="AH19" s="62"/>
      <c r="AI19" s="62"/>
      <c r="AJ19" s="62"/>
    </row>
    <row r="20" spans="1:36" ht="30" customHeight="1">
      <c r="A20" s="58"/>
      <c r="B20" s="41" t="s">
        <v>64</v>
      </c>
      <c r="C20" s="90"/>
      <c r="D20" s="91">
        <f>'Resumo Orçamento'!F25</f>
        <v>0</v>
      </c>
      <c r="E20" s="60"/>
      <c r="F20" s="93"/>
      <c r="G20" s="93"/>
      <c r="H20" s="93"/>
      <c r="I20" s="93"/>
      <c r="J20" s="93"/>
      <c r="K20" s="93"/>
      <c r="L20" s="93"/>
      <c r="M20" s="93"/>
      <c r="N20" s="93"/>
      <c r="O20" s="93"/>
      <c r="P20" s="93"/>
      <c r="Q20" s="93"/>
      <c r="R20" s="93"/>
      <c r="S20" s="93"/>
      <c r="T20" s="93"/>
      <c r="U20" s="93"/>
      <c r="V20" s="93"/>
      <c r="W20" s="93"/>
      <c r="X20" s="93"/>
      <c r="Y20" s="93"/>
      <c r="Z20" s="93"/>
      <c r="AA20" s="93"/>
      <c r="AB20" s="93"/>
      <c r="AC20" s="91"/>
      <c r="AD20" s="60"/>
      <c r="AE20" s="92">
        <f t="shared" si="7"/>
        <v>0</v>
      </c>
      <c r="AF20" s="91">
        <f t="shared" si="8"/>
        <v>0</v>
      </c>
      <c r="AG20" s="94"/>
      <c r="AH20" s="62"/>
      <c r="AI20" s="62"/>
      <c r="AJ20" s="62"/>
    </row>
    <row r="21" spans="1:36" ht="30" customHeight="1">
      <c r="A21" s="58"/>
      <c r="B21" s="41"/>
      <c r="C21" s="90"/>
      <c r="D21" s="91">
        <f>'Resumo Orçamento'!F26</f>
        <v>0</v>
      </c>
      <c r="E21" s="60"/>
      <c r="F21" s="93"/>
      <c r="G21" s="93"/>
      <c r="H21" s="93"/>
      <c r="I21" s="93"/>
      <c r="J21" s="93"/>
      <c r="K21" s="93"/>
      <c r="L21" s="93"/>
      <c r="M21" s="93"/>
      <c r="N21" s="93"/>
      <c r="O21" s="93"/>
      <c r="P21" s="93"/>
      <c r="Q21" s="93"/>
      <c r="R21" s="93"/>
      <c r="S21" s="93"/>
      <c r="T21" s="93"/>
      <c r="U21" s="93"/>
      <c r="V21" s="93"/>
      <c r="W21" s="93"/>
      <c r="X21" s="93"/>
      <c r="Y21" s="93"/>
      <c r="Z21" s="93"/>
      <c r="AA21" s="93"/>
      <c r="AB21" s="93"/>
      <c r="AC21" s="91"/>
      <c r="AD21" s="60"/>
      <c r="AE21" s="92">
        <f t="shared" si="7"/>
        <v>0</v>
      </c>
      <c r="AF21" s="91">
        <f t="shared" si="8"/>
        <v>0</v>
      </c>
      <c r="AG21" s="94"/>
      <c r="AH21" s="62"/>
      <c r="AI21" s="62"/>
      <c r="AJ21" s="62"/>
    </row>
    <row r="22" spans="1:36" ht="30" customHeight="1">
      <c r="A22" s="58"/>
      <c r="B22" s="41"/>
      <c r="C22" s="90"/>
      <c r="D22" s="91">
        <f>'Resumo Orçamento'!F27</f>
        <v>0</v>
      </c>
      <c r="E22" s="60"/>
      <c r="F22" s="93"/>
      <c r="G22" s="93"/>
      <c r="H22" s="93"/>
      <c r="I22" s="93"/>
      <c r="J22" s="93"/>
      <c r="K22" s="93"/>
      <c r="L22" s="93"/>
      <c r="M22" s="93"/>
      <c r="N22" s="93"/>
      <c r="O22" s="93"/>
      <c r="P22" s="93"/>
      <c r="Q22" s="93"/>
      <c r="R22" s="93"/>
      <c r="S22" s="93"/>
      <c r="T22" s="93"/>
      <c r="U22" s="93"/>
      <c r="V22" s="93"/>
      <c r="W22" s="93"/>
      <c r="X22" s="93"/>
      <c r="Y22" s="93"/>
      <c r="Z22" s="93"/>
      <c r="AA22" s="93"/>
      <c r="AB22" s="93"/>
      <c r="AC22" s="91"/>
      <c r="AD22" s="60"/>
      <c r="AE22" s="92">
        <f t="shared" si="7"/>
        <v>0</v>
      </c>
      <c r="AF22" s="91">
        <f t="shared" si="8"/>
        <v>0</v>
      </c>
      <c r="AG22" s="94"/>
      <c r="AH22" s="62"/>
      <c r="AI22" s="62"/>
      <c r="AJ22" s="62"/>
    </row>
    <row r="23" spans="1:36" ht="30" customHeight="1">
      <c r="A23" s="58"/>
      <c r="B23" s="35" t="s">
        <v>9</v>
      </c>
      <c r="C23" s="81"/>
      <c r="D23" s="86">
        <f>'Resumo Orçamento'!F28</f>
        <v>0</v>
      </c>
      <c r="E23" s="60"/>
      <c r="F23" s="87">
        <f t="shared" ref="F23:AA23" si="9">SUM(F24:F28)</f>
        <v>0</v>
      </c>
      <c r="G23" s="87">
        <f t="shared" si="9"/>
        <v>0</v>
      </c>
      <c r="H23" s="87">
        <f t="shared" si="9"/>
        <v>0</v>
      </c>
      <c r="I23" s="87">
        <f t="shared" si="9"/>
        <v>0</v>
      </c>
      <c r="J23" s="87">
        <f t="shared" si="9"/>
        <v>0</v>
      </c>
      <c r="K23" s="87">
        <f t="shared" si="9"/>
        <v>0</v>
      </c>
      <c r="L23" s="87">
        <f t="shared" si="9"/>
        <v>0</v>
      </c>
      <c r="M23" s="87">
        <f t="shared" si="9"/>
        <v>0</v>
      </c>
      <c r="N23" s="87">
        <f t="shared" si="9"/>
        <v>0</v>
      </c>
      <c r="O23" s="87">
        <f t="shared" si="9"/>
        <v>0</v>
      </c>
      <c r="P23" s="87">
        <f t="shared" si="9"/>
        <v>0</v>
      </c>
      <c r="Q23" s="87">
        <f t="shared" si="9"/>
        <v>0</v>
      </c>
      <c r="R23" s="87">
        <f t="shared" si="9"/>
        <v>0</v>
      </c>
      <c r="S23" s="87">
        <f t="shared" si="9"/>
        <v>0</v>
      </c>
      <c r="T23" s="87">
        <f t="shared" si="9"/>
        <v>0</v>
      </c>
      <c r="U23" s="87">
        <f t="shared" si="9"/>
        <v>0</v>
      </c>
      <c r="V23" s="87">
        <f t="shared" si="9"/>
        <v>0</v>
      </c>
      <c r="W23" s="87">
        <f t="shared" si="9"/>
        <v>0</v>
      </c>
      <c r="X23" s="87">
        <f t="shared" si="9"/>
        <v>0</v>
      </c>
      <c r="Y23" s="87">
        <f t="shared" si="9"/>
        <v>0</v>
      </c>
      <c r="Z23" s="87">
        <f t="shared" si="9"/>
        <v>0</v>
      </c>
      <c r="AA23" s="87">
        <f t="shared" si="9"/>
        <v>0</v>
      </c>
      <c r="AB23" s="87">
        <f t="shared" ref="AB23:AC23" si="10">SUM(AB24:AB28)</f>
        <v>0</v>
      </c>
      <c r="AC23" s="87">
        <f t="shared" si="10"/>
        <v>0</v>
      </c>
      <c r="AD23" s="60"/>
      <c r="AE23" s="87">
        <f t="shared" ref="AE23:AF23" si="11">SUM(AE24:AE28)</f>
        <v>0</v>
      </c>
      <c r="AF23" s="88">
        <f t="shared" si="11"/>
        <v>0</v>
      </c>
      <c r="AG23" s="94"/>
      <c r="AH23" s="62"/>
      <c r="AI23" s="62"/>
      <c r="AJ23" s="62"/>
    </row>
    <row r="24" spans="1:36" ht="30" customHeight="1">
      <c r="A24" s="58"/>
      <c r="B24" s="41" t="s">
        <v>10</v>
      </c>
      <c r="C24" s="90"/>
      <c r="D24" s="91">
        <f>'Resumo Orçamento'!F29</f>
        <v>0</v>
      </c>
      <c r="E24" s="60"/>
      <c r="F24" s="93"/>
      <c r="G24" s="93"/>
      <c r="H24" s="93"/>
      <c r="I24" s="93"/>
      <c r="J24" s="93"/>
      <c r="K24" s="93"/>
      <c r="L24" s="93"/>
      <c r="M24" s="93"/>
      <c r="N24" s="93"/>
      <c r="O24" s="93"/>
      <c r="P24" s="93"/>
      <c r="Q24" s="93"/>
      <c r="R24" s="93"/>
      <c r="S24" s="93"/>
      <c r="T24" s="93"/>
      <c r="U24" s="93"/>
      <c r="V24" s="93"/>
      <c r="W24" s="93"/>
      <c r="X24" s="93"/>
      <c r="Y24" s="93"/>
      <c r="Z24" s="93"/>
      <c r="AA24" s="93"/>
      <c r="AB24" s="93"/>
      <c r="AC24" s="91"/>
      <c r="AD24" s="60"/>
      <c r="AE24" s="92">
        <f t="shared" ref="AE24:AE28" si="12">SUM(F24:AC24)</f>
        <v>0</v>
      </c>
      <c r="AF24" s="91">
        <f t="shared" ref="AF24:AF28" si="13">D24-AE24</f>
        <v>0</v>
      </c>
      <c r="AG24" s="94"/>
      <c r="AH24" s="62"/>
      <c r="AI24" s="62"/>
      <c r="AJ24" s="62"/>
    </row>
    <row r="25" spans="1:36" ht="30" customHeight="1">
      <c r="A25" s="58"/>
      <c r="B25" s="41" t="s">
        <v>11</v>
      </c>
      <c r="C25" s="90"/>
      <c r="D25" s="91">
        <f>'Resumo Orçamento'!F30</f>
        <v>0</v>
      </c>
      <c r="E25" s="60"/>
      <c r="F25" s="93"/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  <c r="T25" s="93"/>
      <c r="U25" s="93"/>
      <c r="V25" s="93"/>
      <c r="W25" s="93"/>
      <c r="X25" s="93"/>
      <c r="Y25" s="93"/>
      <c r="Z25" s="93"/>
      <c r="AA25" s="93"/>
      <c r="AB25" s="93"/>
      <c r="AC25" s="91"/>
      <c r="AD25" s="60"/>
      <c r="AE25" s="92">
        <f t="shared" si="12"/>
        <v>0</v>
      </c>
      <c r="AF25" s="91">
        <f t="shared" si="13"/>
        <v>0</v>
      </c>
      <c r="AG25" s="61"/>
      <c r="AH25" s="62"/>
      <c r="AI25" s="62"/>
      <c r="AJ25" s="62"/>
    </row>
    <row r="26" spans="1:36" ht="30" customHeight="1">
      <c r="A26" s="58"/>
      <c r="B26" s="41" t="s">
        <v>13</v>
      </c>
      <c r="C26" s="90"/>
      <c r="D26" s="91">
        <f>'Resumo Orçamento'!F31</f>
        <v>0</v>
      </c>
      <c r="E26" s="60"/>
      <c r="F26" s="93"/>
      <c r="G26" s="93"/>
      <c r="H26" s="93"/>
      <c r="I26" s="93"/>
      <c r="J26" s="93"/>
      <c r="K26" s="93"/>
      <c r="L26" s="93"/>
      <c r="M26" s="93"/>
      <c r="N26" s="93"/>
      <c r="O26" s="93"/>
      <c r="P26" s="93"/>
      <c r="Q26" s="93"/>
      <c r="R26" s="93"/>
      <c r="S26" s="93"/>
      <c r="T26" s="93"/>
      <c r="U26" s="93"/>
      <c r="V26" s="93"/>
      <c r="W26" s="93"/>
      <c r="X26" s="93"/>
      <c r="Y26" s="93"/>
      <c r="Z26" s="93"/>
      <c r="AA26" s="93"/>
      <c r="AB26" s="93"/>
      <c r="AC26" s="91"/>
      <c r="AD26" s="60"/>
      <c r="AE26" s="92">
        <f t="shared" si="12"/>
        <v>0</v>
      </c>
      <c r="AF26" s="91">
        <f t="shared" si="13"/>
        <v>0</v>
      </c>
      <c r="AG26" s="94"/>
      <c r="AH26" s="62"/>
      <c r="AI26" s="62"/>
      <c r="AJ26" s="62"/>
    </row>
    <row r="27" spans="1:36" ht="30" customHeight="1">
      <c r="A27" s="58"/>
      <c r="B27" s="41"/>
      <c r="C27" s="90"/>
      <c r="D27" s="91">
        <f>'Resumo Orçamento'!F32</f>
        <v>0</v>
      </c>
      <c r="E27" s="60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  <c r="Q27" s="93"/>
      <c r="R27" s="93"/>
      <c r="S27" s="93"/>
      <c r="T27" s="93"/>
      <c r="U27" s="93"/>
      <c r="V27" s="93"/>
      <c r="W27" s="93"/>
      <c r="X27" s="93"/>
      <c r="Y27" s="93"/>
      <c r="Z27" s="93"/>
      <c r="AA27" s="93"/>
      <c r="AB27" s="93"/>
      <c r="AC27" s="91"/>
      <c r="AD27" s="60"/>
      <c r="AE27" s="92">
        <f t="shared" si="12"/>
        <v>0</v>
      </c>
      <c r="AF27" s="91">
        <f t="shared" si="13"/>
        <v>0</v>
      </c>
      <c r="AG27" s="94"/>
      <c r="AH27" s="62"/>
      <c r="AI27" s="62"/>
      <c r="AJ27" s="62"/>
    </row>
    <row r="28" spans="1:36" ht="30" customHeight="1">
      <c r="A28" s="58"/>
      <c r="B28" s="41"/>
      <c r="C28" s="90"/>
      <c r="D28" s="91">
        <f>'Resumo Orçamento'!F33</f>
        <v>0</v>
      </c>
      <c r="E28" s="60"/>
      <c r="F28" s="93"/>
      <c r="G28" s="93"/>
      <c r="H28" s="93"/>
      <c r="I28" s="93"/>
      <c r="J28" s="93"/>
      <c r="K28" s="93"/>
      <c r="L28" s="93"/>
      <c r="M28" s="93"/>
      <c r="N28" s="93"/>
      <c r="O28" s="93"/>
      <c r="P28" s="93"/>
      <c r="Q28" s="93"/>
      <c r="R28" s="93"/>
      <c r="S28" s="93"/>
      <c r="T28" s="93"/>
      <c r="U28" s="93"/>
      <c r="V28" s="93"/>
      <c r="W28" s="93"/>
      <c r="X28" s="93"/>
      <c r="Y28" s="93"/>
      <c r="Z28" s="93"/>
      <c r="AA28" s="93"/>
      <c r="AB28" s="93"/>
      <c r="AC28" s="91"/>
      <c r="AD28" s="60"/>
      <c r="AE28" s="92">
        <f t="shared" si="12"/>
        <v>0</v>
      </c>
      <c r="AF28" s="91">
        <f t="shared" si="13"/>
        <v>0</v>
      </c>
      <c r="AG28" s="94"/>
      <c r="AH28" s="62"/>
      <c r="AI28" s="62"/>
      <c r="AJ28" s="62"/>
    </row>
    <row r="29" spans="1:36" ht="30" customHeight="1">
      <c r="A29" s="58"/>
      <c r="B29" s="35" t="s">
        <v>12</v>
      </c>
      <c r="C29" s="81"/>
      <c r="D29" s="86">
        <f>'Resumo Orçamento'!F34</f>
        <v>0</v>
      </c>
      <c r="E29" s="60"/>
      <c r="F29" s="87">
        <f t="shared" ref="F29:AA29" si="14">SUM(F30:F35)</f>
        <v>0</v>
      </c>
      <c r="G29" s="87">
        <f t="shared" si="14"/>
        <v>0</v>
      </c>
      <c r="H29" s="87">
        <f t="shared" si="14"/>
        <v>0</v>
      </c>
      <c r="I29" s="87">
        <f t="shared" si="14"/>
        <v>0</v>
      </c>
      <c r="J29" s="87">
        <f t="shared" si="14"/>
        <v>0</v>
      </c>
      <c r="K29" s="87">
        <f t="shared" si="14"/>
        <v>0</v>
      </c>
      <c r="L29" s="87">
        <f t="shared" si="14"/>
        <v>0</v>
      </c>
      <c r="M29" s="87">
        <f t="shared" si="14"/>
        <v>0</v>
      </c>
      <c r="N29" s="87">
        <f t="shared" si="14"/>
        <v>0</v>
      </c>
      <c r="O29" s="87">
        <f t="shared" si="14"/>
        <v>0</v>
      </c>
      <c r="P29" s="87">
        <f t="shared" si="14"/>
        <v>0</v>
      </c>
      <c r="Q29" s="87">
        <f t="shared" si="14"/>
        <v>0</v>
      </c>
      <c r="R29" s="87">
        <f t="shared" si="14"/>
        <v>0</v>
      </c>
      <c r="S29" s="87">
        <f t="shared" si="14"/>
        <v>0</v>
      </c>
      <c r="T29" s="87">
        <f t="shared" si="14"/>
        <v>0</v>
      </c>
      <c r="U29" s="87">
        <f t="shared" si="14"/>
        <v>0</v>
      </c>
      <c r="V29" s="87">
        <f t="shared" si="14"/>
        <v>0</v>
      </c>
      <c r="W29" s="87">
        <f t="shared" si="14"/>
        <v>0</v>
      </c>
      <c r="X29" s="87">
        <f t="shared" si="14"/>
        <v>0</v>
      </c>
      <c r="Y29" s="87">
        <f t="shared" si="14"/>
        <v>0</v>
      </c>
      <c r="Z29" s="87">
        <f t="shared" si="14"/>
        <v>0</v>
      </c>
      <c r="AA29" s="87">
        <f t="shared" si="14"/>
        <v>0</v>
      </c>
      <c r="AB29" s="87">
        <f t="shared" ref="AB29:AC29" si="15">SUM(AB30:AB35)</f>
        <v>0</v>
      </c>
      <c r="AC29" s="87">
        <f t="shared" si="15"/>
        <v>0</v>
      </c>
      <c r="AD29" s="60"/>
      <c r="AE29" s="87">
        <f t="shared" ref="AE29:AF29" si="16">SUM(AE30:AE35)</f>
        <v>0</v>
      </c>
      <c r="AF29" s="88">
        <f t="shared" si="16"/>
        <v>0</v>
      </c>
      <c r="AG29" s="94"/>
      <c r="AH29" s="62"/>
      <c r="AI29" s="62"/>
      <c r="AJ29" s="62"/>
    </row>
    <row r="30" spans="1:36" ht="30" customHeight="1">
      <c r="A30" s="58"/>
      <c r="B30" s="41" t="s">
        <v>13</v>
      </c>
      <c r="C30" s="90"/>
      <c r="D30" s="91">
        <f>'Resumo Orçamento'!F35</f>
        <v>0</v>
      </c>
      <c r="E30" s="60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1"/>
      <c r="AD30" s="60"/>
      <c r="AE30" s="92">
        <f t="shared" ref="AE30:AE35" si="17">SUM(F30:AC30)</f>
        <v>0</v>
      </c>
      <c r="AF30" s="91">
        <f t="shared" ref="AF30:AF35" si="18">D30-AE30</f>
        <v>0</v>
      </c>
      <c r="AG30" s="94"/>
      <c r="AH30" s="62"/>
      <c r="AI30" s="62"/>
      <c r="AJ30" s="62"/>
    </row>
    <row r="31" spans="1:36" ht="30" customHeight="1">
      <c r="A31" s="58"/>
      <c r="B31" s="41" t="s">
        <v>65</v>
      </c>
      <c r="C31" s="90"/>
      <c r="D31" s="91">
        <f>'Resumo Orçamento'!F36</f>
        <v>0</v>
      </c>
      <c r="E31" s="60"/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3"/>
      <c r="U31" s="93"/>
      <c r="V31" s="93"/>
      <c r="W31" s="93"/>
      <c r="X31" s="93"/>
      <c r="Y31" s="93"/>
      <c r="Z31" s="93"/>
      <c r="AA31" s="93"/>
      <c r="AB31" s="93"/>
      <c r="AC31" s="91"/>
      <c r="AD31" s="60"/>
      <c r="AE31" s="92">
        <f t="shared" si="17"/>
        <v>0</v>
      </c>
      <c r="AF31" s="91">
        <f t="shared" si="18"/>
        <v>0</v>
      </c>
      <c r="AG31" s="94"/>
      <c r="AH31" s="62"/>
      <c r="AI31" s="62"/>
      <c r="AJ31" s="62"/>
    </row>
    <row r="32" spans="1:36" ht="30" customHeight="1">
      <c r="A32" s="58"/>
      <c r="B32" s="41" t="s">
        <v>14</v>
      </c>
      <c r="C32" s="90"/>
      <c r="D32" s="91">
        <f>'Resumo Orçamento'!F37</f>
        <v>0</v>
      </c>
      <c r="E32" s="60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1"/>
      <c r="AD32" s="60"/>
      <c r="AE32" s="92">
        <f t="shared" si="17"/>
        <v>0</v>
      </c>
      <c r="AF32" s="91">
        <f t="shared" si="18"/>
        <v>0</v>
      </c>
      <c r="AG32" s="94"/>
      <c r="AH32" s="62"/>
      <c r="AI32" s="62"/>
      <c r="AJ32" s="62"/>
    </row>
    <row r="33" spans="1:36" ht="30" customHeight="1">
      <c r="A33" s="58"/>
      <c r="B33" s="41" t="s">
        <v>66</v>
      </c>
      <c r="C33" s="90"/>
      <c r="D33" s="91">
        <f>'Resumo Orçamento'!F38</f>
        <v>0</v>
      </c>
      <c r="E33" s="60"/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3"/>
      <c r="T33" s="93"/>
      <c r="U33" s="93"/>
      <c r="V33" s="93"/>
      <c r="W33" s="93"/>
      <c r="X33" s="93"/>
      <c r="Y33" s="93"/>
      <c r="Z33" s="93"/>
      <c r="AA33" s="93"/>
      <c r="AB33" s="93"/>
      <c r="AC33" s="91"/>
      <c r="AD33" s="60"/>
      <c r="AE33" s="92">
        <f t="shared" si="17"/>
        <v>0</v>
      </c>
      <c r="AF33" s="91">
        <f t="shared" si="18"/>
        <v>0</v>
      </c>
      <c r="AG33" s="94"/>
      <c r="AH33" s="62"/>
      <c r="AI33" s="62"/>
      <c r="AJ33" s="62"/>
    </row>
    <row r="34" spans="1:36" ht="30" customHeight="1">
      <c r="A34" s="58"/>
      <c r="B34" s="41"/>
      <c r="C34" s="90"/>
      <c r="D34" s="91">
        <f>'Resumo Orçamento'!F39</f>
        <v>0</v>
      </c>
      <c r="E34" s="60"/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3"/>
      <c r="T34" s="93"/>
      <c r="U34" s="93"/>
      <c r="V34" s="93"/>
      <c r="W34" s="93"/>
      <c r="X34" s="93"/>
      <c r="Y34" s="93"/>
      <c r="Z34" s="93"/>
      <c r="AA34" s="93"/>
      <c r="AB34" s="93"/>
      <c r="AC34" s="91"/>
      <c r="AD34" s="60"/>
      <c r="AE34" s="92">
        <f t="shared" si="17"/>
        <v>0</v>
      </c>
      <c r="AF34" s="91">
        <f t="shared" si="18"/>
        <v>0</v>
      </c>
      <c r="AG34" s="94"/>
      <c r="AH34" s="62"/>
      <c r="AI34" s="62"/>
      <c r="AJ34" s="62"/>
    </row>
    <row r="35" spans="1:36" ht="30" customHeight="1">
      <c r="A35" s="58"/>
      <c r="B35" s="41"/>
      <c r="C35" s="90"/>
      <c r="D35" s="91">
        <f>'Resumo Orçamento'!F40</f>
        <v>0</v>
      </c>
      <c r="E35" s="60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3"/>
      <c r="T35" s="93"/>
      <c r="U35" s="93"/>
      <c r="V35" s="93"/>
      <c r="W35" s="93"/>
      <c r="X35" s="93"/>
      <c r="Y35" s="93"/>
      <c r="Z35" s="93"/>
      <c r="AA35" s="93"/>
      <c r="AB35" s="93"/>
      <c r="AC35" s="91"/>
      <c r="AD35" s="60"/>
      <c r="AE35" s="92">
        <f t="shared" si="17"/>
        <v>0</v>
      </c>
      <c r="AF35" s="91">
        <f t="shared" si="18"/>
        <v>0</v>
      </c>
      <c r="AG35" s="94"/>
      <c r="AH35" s="62"/>
      <c r="AI35" s="62"/>
      <c r="AJ35" s="62"/>
    </row>
    <row r="36" spans="1:36" ht="30" customHeight="1">
      <c r="A36" s="58"/>
      <c r="B36" s="35" t="s">
        <v>33</v>
      </c>
      <c r="C36" s="81"/>
      <c r="D36" s="86">
        <f>'Resumo Orçamento'!F41</f>
        <v>0</v>
      </c>
      <c r="E36" s="60"/>
      <c r="F36" s="87">
        <f t="shared" ref="F36:AA36" si="19">SUM(F37:F46)</f>
        <v>0</v>
      </c>
      <c r="G36" s="87">
        <f t="shared" si="19"/>
        <v>0</v>
      </c>
      <c r="H36" s="87">
        <f t="shared" si="19"/>
        <v>0</v>
      </c>
      <c r="I36" s="87">
        <f t="shared" si="19"/>
        <v>0</v>
      </c>
      <c r="J36" s="87">
        <f t="shared" si="19"/>
        <v>0</v>
      </c>
      <c r="K36" s="87">
        <f t="shared" si="19"/>
        <v>0</v>
      </c>
      <c r="L36" s="87">
        <f t="shared" si="19"/>
        <v>0</v>
      </c>
      <c r="M36" s="87">
        <f t="shared" si="19"/>
        <v>0</v>
      </c>
      <c r="N36" s="87">
        <f t="shared" si="19"/>
        <v>0</v>
      </c>
      <c r="O36" s="87">
        <f t="shared" si="19"/>
        <v>0</v>
      </c>
      <c r="P36" s="87">
        <f t="shared" si="19"/>
        <v>0</v>
      </c>
      <c r="Q36" s="87">
        <f t="shared" si="19"/>
        <v>0</v>
      </c>
      <c r="R36" s="87">
        <f t="shared" si="19"/>
        <v>0</v>
      </c>
      <c r="S36" s="87">
        <f t="shared" si="19"/>
        <v>0</v>
      </c>
      <c r="T36" s="87">
        <f t="shared" si="19"/>
        <v>0</v>
      </c>
      <c r="U36" s="87">
        <f t="shared" si="19"/>
        <v>0</v>
      </c>
      <c r="V36" s="87">
        <f t="shared" si="19"/>
        <v>0</v>
      </c>
      <c r="W36" s="87">
        <f t="shared" si="19"/>
        <v>0</v>
      </c>
      <c r="X36" s="87">
        <f t="shared" si="19"/>
        <v>0</v>
      </c>
      <c r="Y36" s="87">
        <f t="shared" si="19"/>
        <v>0</v>
      </c>
      <c r="Z36" s="87">
        <f t="shared" si="19"/>
        <v>0</v>
      </c>
      <c r="AA36" s="87">
        <f t="shared" si="19"/>
        <v>0</v>
      </c>
      <c r="AB36" s="87">
        <f t="shared" ref="AB36:AC36" si="20">SUM(AB37:AB46)</f>
        <v>0</v>
      </c>
      <c r="AC36" s="87">
        <f t="shared" si="20"/>
        <v>0</v>
      </c>
      <c r="AD36" s="60"/>
      <c r="AE36" s="87">
        <f t="shared" ref="AE36:AF36" si="21">SUM(AE37:AE48)</f>
        <v>0</v>
      </c>
      <c r="AF36" s="88">
        <f t="shared" si="21"/>
        <v>0</v>
      </c>
      <c r="AG36" s="94"/>
      <c r="AH36" s="62"/>
      <c r="AI36" s="62"/>
      <c r="AJ36" s="62"/>
    </row>
    <row r="37" spans="1:36" ht="30" customHeight="1">
      <c r="A37" s="58"/>
      <c r="B37" s="41" t="s">
        <v>34</v>
      </c>
      <c r="C37" s="90"/>
      <c r="D37" s="91">
        <f>'Resumo Orçamento'!F42</f>
        <v>0</v>
      </c>
      <c r="E37" s="60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3"/>
      <c r="Y37" s="93"/>
      <c r="Z37" s="93"/>
      <c r="AA37" s="93"/>
      <c r="AB37" s="93"/>
      <c r="AC37" s="91"/>
      <c r="AD37" s="60"/>
      <c r="AE37" s="92">
        <f t="shared" ref="AE37:AE46" si="22">SUM(F37:AC37)</f>
        <v>0</v>
      </c>
      <c r="AF37" s="91">
        <f t="shared" ref="AF37:AF46" si="23">D37-AE37</f>
        <v>0</v>
      </c>
      <c r="AG37" s="94"/>
      <c r="AH37" s="62"/>
      <c r="AI37" s="62"/>
      <c r="AJ37" s="62"/>
    </row>
    <row r="38" spans="1:36" ht="30" customHeight="1">
      <c r="A38" s="58"/>
      <c r="B38" s="41" t="s">
        <v>39</v>
      </c>
      <c r="C38" s="90"/>
      <c r="D38" s="91">
        <f>'Resumo Orçamento'!F43</f>
        <v>0</v>
      </c>
      <c r="E38" s="60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1"/>
      <c r="AD38" s="60"/>
      <c r="AE38" s="92">
        <f t="shared" si="22"/>
        <v>0</v>
      </c>
      <c r="AF38" s="91">
        <f t="shared" si="23"/>
        <v>0</v>
      </c>
      <c r="AG38" s="95"/>
      <c r="AH38" s="62"/>
      <c r="AI38" s="62"/>
      <c r="AJ38" s="96"/>
    </row>
    <row r="39" spans="1:36" ht="30" customHeight="1">
      <c r="A39" s="58"/>
      <c r="B39" s="41" t="s">
        <v>35</v>
      </c>
      <c r="C39" s="90"/>
      <c r="D39" s="91">
        <f>'Resumo Orçamento'!F44</f>
        <v>0</v>
      </c>
      <c r="E39" s="60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3"/>
      <c r="AB39" s="93"/>
      <c r="AC39" s="93"/>
      <c r="AD39" s="60"/>
      <c r="AE39" s="92">
        <f t="shared" si="22"/>
        <v>0</v>
      </c>
      <c r="AF39" s="91">
        <f t="shared" si="23"/>
        <v>0</v>
      </c>
      <c r="AG39" s="94"/>
      <c r="AH39" s="62"/>
      <c r="AI39" s="62"/>
      <c r="AJ39" s="62"/>
    </row>
    <row r="40" spans="1:36" ht="30" customHeight="1">
      <c r="A40" s="58"/>
      <c r="B40" s="41" t="s">
        <v>37</v>
      </c>
      <c r="C40" s="90"/>
      <c r="D40" s="91">
        <f>'Resumo Orçamento'!F45</f>
        <v>0</v>
      </c>
      <c r="E40" s="60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93"/>
      <c r="Y40" s="93"/>
      <c r="Z40" s="93"/>
      <c r="AA40" s="93"/>
      <c r="AB40" s="93"/>
      <c r="AC40" s="91"/>
      <c r="AD40" s="60"/>
      <c r="AE40" s="92">
        <f t="shared" si="22"/>
        <v>0</v>
      </c>
      <c r="AF40" s="91">
        <f t="shared" si="23"/>
        <v>0</v>
      </c>
      <c r="AG40" s="94"/>
      <c r="AH40" s="62"/>
      <c r="AI40" s="62"/>
      <c r="AJ40" s="62"/>
    </row>
    <row r="41" spans="1:36" ht="30" customHeight="1">
      <c r="A41" s="58"/>
      <c r="B41" s="41" t="s">
        <v>36</v>
      </c>
      <c r="C41" s="90"/>
      <c r="D41" s="91">
        <f>'Resumo Orçamento'!F46</f>
        <v>0</v>
      </c>
      <c r="E41" s="60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1"/>
      <c r="AD41" s="60"/>
      <c r="AE41" s="92">
        <f t="shared" si="22"/>
        <v>0</v>
      </c>
      <c r="AF41" s="91">
        <f t="shared" si="23"/>
        <v>0</v>
      </c>
      <c r="AG41" s="94"/>
      <c r="AH41" s="62"/>
      <c r="AI41" s="62"/>
      <c r="AJ41" s="62"/>
    </row>
    <row r="42" spans="1:36" ht="30" customHeight="1">
      <c r="A42" s="58"/>
      <c r="B42" s="41" t="s">
        <v>98</v>
      </c>
      <c r="C42" s="90"/>
      <c r="D42" s="91">
        <f>'Resumo Orçamento'!F47</f>
        <v>0</v>
      </c>
      <c r="E42" s="60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1"/>
      <c r="AD42" s="60"/>
      <c r="AE42" s="92">
        <f t="shared" si="22"/>
        <v>0</v>
      </c>
      <c r="AF42" s="91">
        <f t="shared" si="23"/>
        <v>0</v>
      </c>
      <c r="AG42" s="94"/>
      <c r="AH42" s="62"/>
      <c r="AI42" s="62"/>
      <c r="AJ42" s="62"/>
    </row>
    <row r="43" spans="1:36" ht="30" customHeight="1">
      <c r="A43" s="58"/>
      <c r="B43" s="41" t="s">
        <v>38</v>
      </c>
      <c r="C43" s="90"/>
      <c r="D43" s="91">
        <f>'Resumo Orçamento'!F48</f>
        <v>0</v>
      </c>
      <c r="E43" s="60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1"/>
      <c r="AD43" s="60"/>
      <c r="AE43" s="92">
        <f t="shared" si="22"/>
        <v>0</v>
      </c>
      <c r="AF43" s="91">
        <f t="shared" si="23"/>
        <v>0</v>
      </c>
      <c r="AG43" s="94"/>
      <c r="AH43" s="62"/>
      <c r="AI43" s="62"/>
      <c r="AJ43" s="62"/>
    </row>
    <row r="44" spans="1:36" ht="30" customHeight="1">
      <c r="A44" s="58"/>
      <c r="B44" s="41" t="s">
        <v>68</v>
      </c>
      <c r="C44" s="90"/>
      <c r="D44" s="91">
        <f>'Resumo Orçamento'!F49</f>
        <v>0</v>
      </c>
      <c r="E44" s="60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1"/>
      <c r="AD44" s="60"/>
      <c r="AE44" s="92">
        <f t="shared" si="22"/>
        <v>0</v>
      </c>
      <c r="AF44" s="91">
        <f t="shared" si="23"/>
        <v>0</v>
      </c>
      <c r="AG44" s="94"/>
      <c r="AH44" s="62"/>
      <c r="AI44" s="62"/>
      <c r="AJ44" s="62"/>
    </row>
    <row r="45" spans="1:36" ht="30" customHeight="1">
      <c r="A45" s="58"/>
      <c r="B45" s="41"/>
      <c r="C45" s="90"/>
      <c r="D45" s="91">
        <f>'Resumo Orçamento'!F50</f>
        <v>0</v>
      </c>
      <c r="E45" s="60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1"/>
      <c r="AD45" s="60"/>
      <c r="AE45" s="92">
        <f t="shared" si="22"/>
        <v>0</v>
      </c>
      <c r="AF45" s="91">
        <f t="shared" si="23"/>
        <v>0</v>
      </c>
      <c r="AG45" s="94"/>
      <c r="AH45" s="62"/>
      <c r="AI45" s="62"/>
      <c r="AJ45" s="62"/>
    </row>
    <row r="46" spans="1:36" ht="30" customHeight="1">
      <c r="A46" s="58"/>
      <c r="B46" s="41"/>
      <c r="C46" s="90"/>
      <c r="D46" s="91">
        <f>'Resumo Orçamento'!F51</f>
        <v>0</v>
      </c>
      <c r="E46" s="60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3"/>
      <c r="AC46" s="91"/>
      <c r="AD46" s="60"/>
      <c r="AE46" s="92">
        <f t="shared" si="22"/>
        <v>0</v>
      </c>
      <c r="AF46" s="91">
        <f t="shared" si="23"/>
        <v>0</v>
      </c>
      <c r="AG46" s="94"/>
      <c r="AH46" s="62"/>
      <c r="AI46" s="62"/>
      <c r="AJ46" s="62"/>
    </row>
    <row r="47" spans="1:36" ht="30" customHeight="1">
      <c r="A47" s="58"/>
      <c r="B47" s="35" t="s">
        <v>26</v>
      </c>
      <c r="C47" s="81"/>
      <c r="D47" s="86">
        <f>'Resumo Orçamento'!F52</f>
        <v>0</v>
      </c>
      <c r="E47" s="60"/>
      <c r="F47" s="87">
        <f t="shared" ref="F47:AA47" si="24">SUM(F48:F53)</f>
        <v>0</v>
      </c>
      <c r="G47" s="87">
        <f t="shared" si="24"/>
        <v>0</v>
      </c>
      <c r="H47" s="87">
        <f t="shared" si="24"/>
        <v>0</v>
      </c>
      <c r="I47" s="87">
        <f t="shared" si="24"/>
        <v>0</v>
      </c>
      <c r="J47" s="87">
        <f t="shared" si="24"/>
        <v>0</v>
      </c>
      <c r="K47" s="87">
        <f t="shared" si="24"/>
        <v>0</v>
      </c>
      <c r="L47" s="87">
        <f t="shared" si="24"/>
        <v>0</v>
      </c>
      <c r="M47" s="87">
        <f t="shared" si="24"/>
        <v>0</v>
      </c>
      <c r="N47" s="87">
        <f t="shared" si="24"/>
        <v>0</v>
      </c>
      <c r="O47" s="87">
        <f t="shared" si="24"/>
        <v>0</v>
      </c>
      <c r="P47" s="87">
        <f t="shared" si="24"/>
        <v>0</v>
      </c>
      <c r="Q47" s="87">
        <f t="shared" si="24"/>
        <v>0</v>
      </c>
      <c r="R47" s="87">
        <f t="shared" si="24"/>
        <v>0</v>
      </c>
      <c r="S47" s="87">
        <f t="shared" si="24"/>
        <v>0</v>
      </c>
      <c r="T47" s="87">
        <f t="shared" si="24"/>
        <v>0</v>
      </c>
      <c r="U47" s="87">
        <f t="shared" si="24"/>
        <v>0</v>
      </c>
      <c r="V47" s="87">
        <f t="shared" si="24"/>
        <v>0</v>
      </c>
      <c r="W47" s="87">
        <f t="shared" si="24"/>
        <v>0</v>
      </c>
      <c r="X47" s="87">
        <f t="shared" si="24"/>
        <v>0</v>
      </c>
      <c r="Y47" s="87">
        <f t="shared" si="24"/>
        <v>0</v>
      </c>
      <c r="Z47" s="87">
        <f t="shared" si="24"/>
        <v>0</v>
      </c>
      <c r="AA47" s="87">
        <f t="shared" si="24"/>
        <v>0</v>
      </c>
      <c r="AB47" s="87">
        <f t="shared" ref="AB47:AC47" si="25">SUM(AB48:AB53)</f>
        <v>0</v>
      </c>
      <c r="AC47" s="87">
        <f t="shared" si="25"/>
        <v>0</v>
      </c>
      <c r="AD47" s="60"/>
      <c r="AE47" s="87">
        <f t="shared" ref="AE47:AF47" si="26">SUM(AE48:AE53)</f>
        <v>0</v>
      </c>
      <c r="AF47" s="88">
        <f t="shared" si="26"/>
        <v>0</v>
      </c>
      <c r="AG47" s="94"/>
      <c r="AH47" s="62"/>
      <c r="AI47" s="62"/>
      <c r="AJ47" s="62"/>
    </row>
    <row r="48" spans="1:36" ht="30" customHeight="1">
      <c r="A48" s="58"/>
      <c r="B48" s="41" t="s">
        <v>69</v>
      </c>
      <c r="C48" s="90"/>
      <c r="D48" s="91">
        <f>'Resumo Orçamento'!F53</f>
        <v>0</v>
      </c>
      <c r="E48" s="60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1"/>
      <c r="AD48" s="60"/>
      <c r="AE48" s="92">
        <f t="shared" ref="AE48:AE53" si="27">SUM(F48:AC48)</f>
        <v>0</v>
      </c>
      <c r="AF48" s="91">
        <f t="shared" ref="AF48:AF53" si="28">D48-AE48</f>
        <v>0</v>
      </c>
      <c r="AG48" s="94"/>
      <c r="AH48" s="62"/>
      <c r="AI48" s="62"/>
      <c r="AJ48" s="62"/>
    </row>
    <row r="49" spans="1:36" ht="30" customHeight="1">
      <c r="A49" s="58"/>
      <c r="B49" s="50" t="s">
        <v>70</v>
      </c>
      <c r="C49" s="90"/>
      <c r="D49" s="91">
        <f>'Resumo Orçamento'!F54</f>
        <v>0</v>
      </c>
      <c r="E49" s="60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3"/>
      <c r="AC49" s="91"/>
      <c r="AD49" s="60"/>
      <c r="AE49" s="92">
        <f t="shared" si="27"/>
        <v>0</v>
      </c>
      <c r="AF49" s="91">
        <f t="shared" si="28"/>
        <v>0</v>
      </c>
      <c r="AG49" s="94"/>
      <c r="AH49" s="62"/>
      <c r="AI49" s="62"/>
      <c r="AJ49" s="62"/>
    </row>
    <row r="50" spans="1:36" ht="30" customHeight="1">
      <c r="A50" s="58"/>
      <c r="B50" s="41" t="s">
        <v>71</v>
      </c>
      <c r="C50" s="90"/>
      <c r="D50" s="91">
        <f>'Resumo Orçamento'!F55</f>
        <v>0</v>
      </c>
      <c r="E50" s="60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1"/>
      <c r="AD50" s="60"/>
      <c r="AE50" s="92">
        <f t="shared" si="27"/>
        <v>0</v>
      </c>
      <c r="AF50" s="91">
        <f t="shared" si="28"/>
        <v>0</v>
      </c>
      <c r="AG50" s="94"/>
      <c r="AH50" s="62"/>
      <c r="AI50" s="62"/>
      <c r="AJ50" s="62"/>
    </row>
    <row r="51" spans="1:36" ht="30" customHeight="1">
      <c r="A51" s="58"/>
      <c r="B51" s="41" t="s">
        <v>27</v>
      </c>
      <c r="C51" s="90"/>
      <c r="D51" s="91">
        <f>'Resumo Orçamento'!F56</f>
        <v>0</v>
      </c>
      <c r="E51" s="60"/>
      <c r="F51" s="93"/>
      <c r="G51" s="93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93"/>
      <c r="S51" s="93"/>
      <c r="T51" s="93"/>
      <c r="U51" s="93"/>
      <c r="V51" s="93"/>
      <c r="W51" s="93"/>
      <c r="X51" s="93"/>
      <c r="Y51" s="93"/>
      <c r="Z51" s="93"/>
      <c r="AA51" s="93"/>
      <c r="AB51" s="93"/>
      <c r="AC51" s="91"/>
      <c r="AD51" s="60"/>
      <c r="AE51" s="92">
        <f t="shared" si="27"/>
        <v>0</v>
      </c>
      <c r="AF51" s="91">
        <f t="shared" si="28"/>
        <v>0</v>
      </c>
      <c r="AG51" s="94"/>
      <c r="AH51" s="62"/>
      <c r="AI51" s="62"/>
      <c r="AJ51" s="62"/>
    </row>
    <row r="52" spans="1:36" ht="30" customHeight="1">
      <c r="A52" s="58"/>
      <c r="B52" s="51"/>
      <c r="C52" s="90"/>
      <c r="D52" s="91">
        <f>'Resumo Orçamento'!F57</f>
        <v>0</v>
      </c>
      <c r="E52" s="60"/>
      <c r="F52" s="93"/>
      <c r="G52" s="93"/>
      <c r="H52" s="93"/>
      <c r="I52" s="93"/>
      <c r="J52" s="93"/>
      <c r="K52" s="93"/>
      <c r="L52" s="93"/>
      <c r="M52" s="93"/>
      <c r="N52" s="93"/>
      <c r="O52" s="93"/>
      <c r="P52" s="93"/>
      <c r="Q52" s="93"/>
      <c r="R52" s="93"/>
      <c r="S52" s="93"/>
      <c r="T52" s="93"/>
      <c r="U52" s="93"/>
      <c r="V52" s="93"/>
      <c r="W52" s="93"/>
      <c r="X52" s="93"/>
      <c r="Y52" s="93"/>
      <c r="Z52" s="93"/>
      <c r="AA52" s="93"/>
      <c r="AB52" s="93"/>
      <c r="AC52" s="91"/>
      <c r="AD52" s="60"/>
      <c r="AE52" s="92">
        <f t="shared" si="27"/>
        <v>0</v>
      </c>
      <c r="AF52" s="91">
        <f t="shared" si="28"/>
        <v>0</v>
      </c>
      <c r="AG52" s="94"/>
      <c r="AH52" s="62"/>
      <c r="AI52" s="62"/>
      <c r="AJ52" s="62"/>
    </row>
    <row r="53" spans="1:36" ht="30" customHeight="1">
      <c r="A53" s="64"/>
      <c r="B53" s="41"/>
      <c r="C53" s="90"/>
      <c r="D53" s="91">
        <f>'Resumo Orçamento'!F58</f>
        <v>0</v>
      </c>
      <c r="E53" s="60"/>
      <c r="F53" s="93"/>
      <c r="G53" s="93"/>
      <c r="H53" s="93"/>
      <c r="I53" s="93"/>
      <c r="J53" s="93"/>
      <c r="K53" s="93"/>
      <c r="L53" s="93"/>
      <c r="M53" s="93"/>
      <c r="N53" s="93"/>
      <c r="O53" s="93"/>
      <c r="P53" s="93"/>
      <c r="Q53" s="93"/>
      <c r="R53" s="93"/>
      <c r="S53" s="93"/>
      <c r="T53" s="93"/>
      <c r="U53" s="93"/>
      <c r="V53" s="93"/>
      <c r="W53" s="93"/>
      <c r="X53" s="93"/>
      <c r="Y53" s="93"/>
      <c r="Z53" s="93"/>
      <c r="AA53" s="93"/>
      <c r="AB53" s="93"/>
      <c r="AC53" s="91"/>
      <c r="AD53" s="60"/>
      <c r="AE53" s="92">
        <f t="shared" si="27"/>
        <v>0</v>
      </c>
      <c r="AF53" s="91">
        <f t="shared" si="28"/>
        <v>0</v>
      </c>
      <c r="AG53" s="95"/>
      <c r="AH53" s="62"/>
      <c r="AI53" s="84"/>
      <c r="AJ53" s="84"/>
    </row>
    <row r="54" spans="1:36" ht="30" customHeight="1">
      <c r="A54" s="64"/>
      <c r="B54" s="35" t="s">
        <v>47</v>
      </c>
      <c r="C54" s="81"/>
      <c r="D54" s="86">
        <f>'Resumo Orçamento'!F59</f>
        <v>0</v>
      </c>
      <c r="E54" s="60"/>
      <c r="F54" s="97">
        <f t="shared" ref="F54:AA54" si="29">SUM(F55:F57)</f>
        <v>0</v>
      </c>
      <c r="G54" s="97">
        <f t="shared" si="29"/>
        <v>0</v>
      </c>
      <c r="H54" s="97">
        <f t="shared" si="29"/>
        <v>0</v>
      </c>
      <c r="I54" s="97">
        <f t="shared" si="29"/>
        <v>0</v>
      </c>
      <c r="J54" s="97">
        <f t="shared" si="29"/>
        <v>0</v>
      </c>
      <c r="K54" s="97">
        <f t="shared" si="29"/>
        <v>0</v>
      </c>
      <c r="L54" s="97">
        <f t="shared" si="29"/>
        <v>0</v>
      </c>
      <c r="M54" s="97">
        <f t="shared" si="29"/>
        <v>0</v>
      </c>
      <c r="N54" s="97">
        <f t="shared" si="29"/>
        <v>0</v>
      </c>
      <c r="O54" s="97">
        <f t="shared" si="29"/>
        <v>0</v>
      </c>
      <c r="P54" s="97">
        <f t="shared" si="29"/>
        <v>0</v>
      </c>
      <c r="Q54" s="97">
        <f t="shared" si="29"/>
        <v>0</v>
      </c>
      <c r="R54" s="97">
        <f t="shared" si="29"/>
        <v>0</v>
      </c>
      <c r="S54" s="97">
        <f t="shared" si="29"/>
        <v>0</v>
      </c>
      <c r="T54" s="97">
        <f t="shared" si="29"/>
        <v>0</v>
      </c>
      <c r="U54" s="97">
        <f t="shared" si="29"/>
        <v>0</v>
      </c>
      <c r="V54" s="97">
        <f t="shared" si="29"/>
        <v>0</v>
      </c>
      <c r="W54" s="97">
        <f t="shared" si="29"/>
        <v>0</v>
      </c>
      <c r="X54" s="97">
        <f t="shared" si="29"/>
        <v>0</v>
      </c>
      <c r="Y54" s="97">
        <f t="shared" si="29"/>
        <v>0</v>
      </c>
      <c r="Z54" s="97">
        <f t="shared" si="29"/>
        <v>0</v>
      </c>
      <c r="AA54" s="97">
        <f t="shared" si="29"/>
        <v>0</v>
      </c>
      <c r="AB54" s="97">
        <f t="shared" ref="AB54:AC54" si="30">SUM(AB55:AB57)</f>
        <v>0</v>
      </c>
      <c r="AC54" s="97">
        <f t="shared" si="30"/>
        <v>0</v>
      </c>
      <c r="AD54" s="98"/>
      <c r="AE54" s="97">
        <f t="shared" ref="AE54:AF54" si="31">SUM(AE55:AE57)</f>
        <v>0</v>
      </c>
      <c r="AF54" s="99">
        <f t="shared" si="31"/>
        <v>0</v>
      </c>
      <c r="AG54" s="95"/>
      <c r="AH54" s="62"/>
      <c r="AI54" s="84"/>
      <c r="AJ54" s="84"/>
    </row>
    <row r="55" spans="1:36" ht="30" customHeight="1">
      <c r="A55" s="64"/>
      <c r="B55" s="41" t="s">
        <v>48</v>
      </c>
      <c r="C55" s="90"/>
      <c r="D55" s="91">
        <f>'Resumo Orçamento'!F60</f>
        <v>0</v>
      </c>
      <c r="E55" s="60"/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3"/>
      <c r="U55" s="93"/>
      <c r="V55" s="93"/>
      <c r="W55" s="93"/>
      <c r="X55" s="93"/>
      <c r="Y55" s="93"/>
      <c r="Z55" s="93"/>
      <c r="AA55" s="93"/>
      <c r="AB55" s="93"/>
      <c r="AC55" s="91"/>
      <c r="AD55" s="60"/>
      <c r="AE55" s="92">
        <f t="shared" ref="AE55:AE57" si="32">SUM(F55:AC55)</f>
        <v>0</v>
      </c>
      <c r="AF55" s="91">
        <f t="shared" ref="AF55:AF57" si="33">D55-AE55</f>
        <v>0</v>
      </c>
      <c r="AG55" s="95"/>
      <c r="AH55" s="62"/>
      <c r="AI55" s="84"/>
      <c r="AJ55" s="84"/>
    </row>
    <row r="56" spans="1:36" ht="30" customHeight="1">
      <c r="A56" s="58"/>
      <c r="B56" s="41"/>
      <c r="C56" s="90"/>
      <c r="D56" s="91">
        <f>'Resumo Orçamento'!F61</f>
        <v>0</v>
      </c>
      <c r="E56" s="60"/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3"/>
      <c r="U56" s="93"/>
      <c r="V56" s="93"/>
      <c r="W56" s="93"/>
      <c r="X56" s="93"/>
      <c r="Y56" s="93"/>
      <c r="Z56" s="93"/>
      <c r="AA56" s="93"/>
      <c r="AB56" s="93"/>
      <c r="AC56" s="91"/>
      <c r="AD56" s="60"/>
      <c r="AE56" s="92">
        <f t="shared" si="32"/>
        <v>0</v>
      </c>
      <c r="AF56" s="91">
        <f t="shared" si="33"/>
        <v>0</v>
      </c>
      <c r="AG56" s="94"/>
      <c r="AH56" s="62"/>
      <c r="AI56" s="62"/>
      <c r="AJ56" s="62"/>
    </row>
    <row r="57" spans="1:36" ht="30" customHeight="1">
      <c r="A57" s="58"/>
      <c r="B57" s="41"/>
      <c r="C57" s="90"/>
      <c r="D57" s="91">
        <f>'Resumo Orçamento'!F62</f>
        <v>0</v>
      </c>
      <c r="E57" s="60"/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3"/>
      <c r="T57" s="93"/>
      <c r="U57" s="93"/>
      <c r="V57" s="93"/>
      <c r="W57" s="93"/>
      <c r="X57" s="93"/>
      <c r="Y57" s="93"/>
      <c r="Z57" s="93"/>
      <c r="AA57" s="93"/>
      <c r="AB57" s="93"/>
      <c r="AC57" s="91"/>
      <c r="AD57" s="60"/>
      <c r="AE57" s="92">
        <f t="shared" si="32"/>
        <v>0</v>
      </c>
      <c r="AF57" s="91">
        <f t="shared" si="33"/>
        <v>0</v>
      </c>
      <c r="AG57" s="100"/>
      <c r="AH57" s="62"/>
      <c r="AI57" s="62"/>
      <c r="AJ57" s="62"/>
    </row>
    <row r="58" spans="1:36" ht="30" customHeight="1">
      <c r="A58" s="58"/>
      <c r="B58" s="35" t="s">
        <v>40</v>
      </c>
      <c r="C58" s="81"/>
      <c r="D58" s="86">
        <f>'Resumo Orçamento'!F63</f>
        <v>0</v>
      </c>
      <c r="E58" s="60"/>
      <c r="F58" s="87">
        <f t="shared" ref="F58:AA58" si="34">SUM(F59:F63)</f>
        <v>0</v>
      </c>
      <c r="G58" s="87">
        <f t="shared" si="34"/>
        <v>0</v>
      </c>
      <c r="H58" s="87">
        <f t="shared" si="34"/>
        <v>0</v>
      </c>
      <c r="I58" s="87">
        <f t="shared" si="34"/>
        <v>0</v>
      </c>
      <c r="J58" s="87">
        <f t="shared" si="34"/>
        <v>0</v>
      </c>
      <c r="K58" s="87">
        <f t="shared" si="34"/>
        <v>0</v>
      </c>
      <c r="L58" s="87">
        <f t="shared" si="34"/>
        <v>0</v>
      </c>
      <c r="M58" s="87">
        <f t="shared" si="34"/>
        <v>0</v>
      </c>
      <c r="N58" s="87">
        <f t="shared" si="34"/>
        <v>0</v>
      </c>
      <c r="O58" s="87">
        <f t="shared" si="34"/>
        <v>0</v>
      </c>
      <c r="P58" s="87">
        <f t="shared" si="34"/>
        <v>0</v>
      </c>
      <c r="Q58" s="87">
        <f t="shared" si="34"/>
        <v>0</v>
      </c>
      <c r="R58" s="87">
        <f t="shared" si="34"/>
        <v>0</v>
      </c>
      <c r="S58" s="87">
        <f t="shared" si="34"/>
        <v>0</v>
      </c>
      <c r="T58" s="87">
        <f t="shared" si="34"/>
        <v>0</v>
      </c>
      <c r="U58" s="87">
        <f t="shared" si="34"/>
        <v>0</v>
      </c>
      <c r="V58" s="87">
        <f t="shared" si="34"/>
        <v>0</v>
      </c>
      <c r="W58" s="87">
        <f t="shared" si="34"/>
        <v>0</v>
      </c>
      <c r="X58" s="87">
        <f t="shared" si="34"/>
        <v>0</v>
      </c>
      <c r="Y58" s="87">
        <f t="shared" si="34"/>
        <v>0</v>
      </c>
      <c r="Z58" s="87">
        <f t="shared" si="34"/>
        <v>0</v>
      </c>
      <c r="AA58" s="87">
        <f t="shared" si="34"/>
        <v>0</v>
      </c>
      <c r="AB58" s="87">
        <f t="shared" ref="AB58:AC58" si="35">SUM(AB59:AB63)</f>
        <v>0</v>
      </c>
      <c r="AC58" s="87">
        <f t="shared" si="35"/>
        <v>0</v>
      </c>
      <c r="AD58" s="60"/>
      <c r="AE58" s="87">
        <f t="shared" ref="AE58:AF58" si="36">SUM(AE59:AE63)</f>
        <v>0</v>
      </c>
      <c r="AF58" s="88">
        <f t="shared" si="36"/>
        <v>0</v>
      </c>
      <c r="AG58" s="100"/>
      <c r="AH58" s="62"/>
      <c r="AI58" s="62"/>
      <c r="AJ58" s="62"/>
    </row>
    <row r="59" spans="1:36" ht="30" customHeight="1">
      <c r="A59" s="58"/>
      <c r="B59" s="41" t="s">
        <v>72</v>
      </c>
      <c r="C59" s="90"/>
      <c r="D59" s="91">
        <f>'Resumo Orçamento'!F64</f>
        <v>0</v>
      </c>
      <c r="E59" s="60"/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3"/>
      <c r="U59" s="93"/>
      <c r="V59" s="93"/>
      <c r="W59" s="93"/>
      <c r="X59" s="93"/>
      <c r="Y59" s="93"/>
      <c r="Z59" s="93"/>
      <c r="AA59" s="93"/>
      <c r="AB59" s="93"/>
      <c r="AC59" s="91"/>
      <c r="AD59" s="60"/>
      <c r="AE59" s="92">
        <f t="shared" ref="AE59:AE63" si="37">SUM(F59:AC59)</f>
        <v>0</v>
      </c>
      <c r="AF59" s="91">
        <f t="shared" ref="AF59:AF63" si="38">D59-AE59</f>
        <v>0</v>
      </c>
      <c r="AG59" s="94"/>
      <c r="AH59" s="62"/>
      <c r="AI59" s="62"/>
      <c r="AJ59" s="62"/>
    </row>
    <row r="60" spans="1:36" ht="30" customHeight="1">
      <c r="A60" s="58"/>
      <c r="B60" s="41" t="s">
        <v>73</v>
      </c>
      <c r="C60" s="90"/>
      <c r="D60" s="91">
        <f>'Resumo Orçamento'!F65</f>
        <v>0</v>
      </c>
      <c r="E60" s="60"/>
      <c r="F60" s="93"/>
      <c r="G60" s="93"/>
      <c r="H60" s="93"/>
      <c r="I60" s="93"/>
      <c r="J60" s="93"/>
      <c r="K60" s="93"/>
      <c r="L60" s="93"/>
      <c r="M60" s="93"/>
      <c r="N60" s="93"/>
      <c r="O60" s="93"/>
      <c r="P60" s="93"/>
      <c r="Q60" s="93"/>
      <c r="R60" s="93"/>
      <c r="S60" s="93"/>
      <c r="T60" s="93"/>
      <c r="U60" s="93"/>
      <c r="V60" s="93"/>
      <c r="W60" s="93"/>
      <c r="X60" s="93"/>
      <c r="Y60" s="93"/>
      <c r="Z60" s="93"/>
      <c r="AA60" s="93"/>
      <c r="AB60" s="93"/>
      <c r="AC60" s="91"/>
      <c r="AD60" s="60"/>
      <c r="AE60" s="92">
        <f t="shared" si="37"/>
        <v>0</v>
      </c>
      <c r="AF60" s="91">
        <f t="shared" si="38"/>
        <v>0</v>
      </c>
      <c r="AG60" s="61"/>
      <c r="AH60" s="62"/>
      <c r="AI60" s="62"/>
      <c r="AJ60" s="62"/>
    </row>
    <row r="61" spans="1:36" ht="30" customHeight="1">
      <c r="A61" s="58"/>
      <c r="B61" s="41" t="s">
        <v>74</v>
      </c>
      <c r="C61" s="90"/>
      <c r="D61" s="91">
        <f>'Resumo Orçamento'!F66</f>
        <v>0</v>
      </c>
      <c r="E61" s="60"/>
      <c r="F61" s="93"/>
      <c r="G61" s="93"/>
      <c r="H61" s="93"/>
      <c r="I61" s="93"/>
      <c r="J61" s="93"/>
      <c r="K61" s="93"/>
      <c r="L61" s="93"/>
      <c r="M61" s="93"/>
      <c r="N61" s="93"/>
      <c r="O61" s="93"/>
      <c r="P61" s="93"/>
      <c r="Q61" s="93"/>
      <c r="R61" s="93"/>
      <c r="S61" s="93"/>
      <c r="T61" s="93"/>
      <c r="U61" s="93"/>
      <c r="V61" s="93"/>
      <c r="W61" s="93"/>
      <c r="X61" s="93"/>
      <c r="Y61" s="93"/>
      <c r="Z61" s="93"/>
      <c r="AA61" s="93"/>
      <c r="AB61" s="93"/>
      <c r="AC61" s="91"/>
      <c r="AD61" s="60"/>
      <c r="AE61" s="92">
        <f t="shared" si="37"/>
        <v>0</v>
      </c>
      <c r="AF61" s="91">
        <f t="shared" si="38"/>
        <v>0</v>
      </c>
      <c r="AG61" s="61"/>
      <c r="AH61" s="62"/>
      <c r="AI61" s="62"/>
      <c r="AJ61" s="62"/>
    </row>
    <row r="62" spans="1:36" ht="30" customHeight="1">
      <c r="A62" s="58"/>
      <c r="B62" s="41"/>
      <c r="C62" s="90"/>
      <c r="D62" s="91">
        <f>'Resumo Orçamento'!F67</f>
        <v>0</v>
      </c>
      <c r="E62" s="60"/>
      <c r="F62" s="93"/>
      <c r="G62" s="93"/>
      <c r="H62" s="93"/>
      <c r="I62" s="93"/>
      <c r="J62" s="93"/>
      <c r="K62" s="93"/>
      <c r="L62" s="93"/>
      <c r="M62" s="93"/>
      <c r="N62" s="93"/>
      <c r="O62" s="93"/>
      <c r="P62" s="93"/>
      <c r="Q62" s="93"/>
      <c r="R62" s="93"/>
      <c r="S62" s="93"/>
      <c r="T62" s="93"/>
      <c r="U62" s="93"/>
      <c r="V62" s="93"/>
      <c r="W62" s="93"/>
      <c r="X62" s="93"/>
      <c r="Y62" s="93"/>
      <c r="Z62" s="93"/>
      <c r="AA62" s="93"/>
      <c r="AB62" s="93"/>
      <c r="AC62" s="91"/>
      <c r="AD62" s="60"/>
      <c r="AE62" s="92">
        <f t="shared" si="37"/>
        <v>0</v>
      </c>
      <c r="AF62" s="91">
        <f t="shared" si="38"/>
        <v>0</v>
      </c>
      <c r="AG62" s="94"/>
      <c r="AH62" s="62"/>
      <c r="AI62" s="62"/>
      <c r="AJ62" s="62"/>
    </row>
    <row r="63" spans="1:36" ht="30" customHeight="1">
      <c r="A63" s="58"/>
      <c r="B63" s="41"/>
      <c r="C63" s="90"/>
      <c r="D63" s="91">
        <f>'Resumo Orçamento'!F68</f>
        <v>0</v>
      </c>
      <c r="E63" s="60"/>
      <c r="F63" s="93"/>
      <c r="G63" s="93"/>
      <c r="H63" s="93"/>
      <c r="I63" s="93"/>
      <c r="J63" s="93"/>
      <c r="K63" s="93"/>
      <c r="L63" s="93"/>
      <c r="M63" s="93"/>
      <c r="N63" s="93"/>
      <c r="O63" s="93"/>
      <c r="P63" s="93"/>
      <c r="Q63" s="93"/>
      <c r="R63" s="93"/>
      <c r="S63" s="93"/>
      <c r="T63" s="93"/>
      <c r="U63" s="93"/>
      <c r="V63" s="93"/>
      <c r="W63" s="93"/>
      <c r="X63" s="93"/>
      <c r="Y63" s="93"/>
      <c r="Z63" s="93"/>
      <c r="AA63" s="93"/>
      <c r="AB63" s="93"/>
      <c r="AC63" s="91"/>
      <c r="AD63" s="60"/>
      <c r="AE63" s="92">
        <f t="shared" si="37"/>
        <v>0</v>
      </c>
      <c r="AF63" s="91">
        <f t="shared" si="38"/>
        <v>0</v>
      </c>
      <c r="AG63" s="94"/>
      <c r="AH63" s="62"/>
      <c r="AI63" s="62"/>
      <c r="AJ63" s="62"/>
    </row>
    <row r="64" spans="1:36" ht="30" customHeight="1">
      <c r="A64" s="58"/>
      <c r="B64" s="35" t="s">
        <v>15</v>
      </c>
      <c r="C64" s="81"/>
      <c r="D64" s="86">
        <f>'Resumo Orçamento'!F69</f>
        <v>0</v>
      </c>
      <c r="E64" s="60"/>
      <c r="F64" s="87">
        <f t="shared" ref="F64:AA64" si="39">SUM(F65:F69)</f>
        <v>0</v>
      </c>
      <c r="G64" s="87">
        <f t="shared" si="39"/>
        <v>0</v>
      </c>
      <c r="H64" s="87">
        <f t="shared" si="39"/>
        <v>0</v>
      </c>
      <c r="I64" s="87">
        <f t="shared" si="39"/>
        <v>0</v>
      </c>
      <c r="J64" s="87">
        <f t="shared" si="39"/>
        <v>0</v>
      </c>
      <c r="K64" s="87">
        <f t="shared" si="39"/>
        <v>0</v>
      </c>
      <c r="L64" s="87">
        <f t="shared" si="39"/>
        <v>0</v>
      </c>
      <c r="M64" s="87">
        <f t="shared" si="39"/>
        <v>0</v>
      </c>
      <c r="N64" s="87">
        <f t="shared" si="39"/>
        <v>0</v>
      </c>
      <c r="O64" s="87">
        <f t="shared" si="39"/>
        <v>0</v>
      </c>
      <c r="P64" s="87">
        <f t="shared" si="39"/>
        <v>0</v>
      </c>
      <c r="Q64" s="87">
        <f t="shared" si="39"/>
        <v>0</v>
      </c>
      <c r="R64" s="87">
        <f t="shared" si="39"/>
        <v>0</v>
      </c>
      <c r="S64" s="87">
        <f t="shared" si="39"/>
        <v>0</v>
      </c>
      <c r="T64" s="87">
        <f t="shared" si="39"/>
        <v>0</v>
      </c>
      <c r="U64" s="87">
        <f t="shared" si="39"/>
        <v>0</v>
      </c>
      <c r="V64" s="87">
        <f t="shared" si="39"/>
        <v>0</v>
      </c>
      <c r="W64" s="87">
        <f t="shared" si="39"/>
        <v>0</v>
      </c>
      <c r="X64" s="87">
        <f t="shared" si="39"/>
        <v>0</v>
      </c>
      <c r="Y64" s="87">
        <f t="shared" si="39"/>
        <v>0</v>
      </c>
      <c r="Z64" s="87">
        <f t="shared" si="39"/>
        <v>0</v>
      </c>
      <c r="AA64" s="87">
        <f t="shared" si="39"/>
        <v>0</v>
      </c>
      <c r="AB64" s="87">
        <f t="shared" ref="AB64:AC64" si="40">SUM(AB65:AB69)</f>
        <v>0</v>
      </c>
      <c r="AC64" s="87">
        <f t="shared" si="40"/>
        <v>0</v>
      </c>
      <c r="AD64" s="60"/>
      <c r="AE64" s="87">
        <f t="shared" ref="AE64:AF64" si="41">SUM(AE65:AE69)</f>
        <v>0</v>
      </c>
      <c r="AF64" s="88">
        <f t="shared" si="41"/>
        <v>0</v>
      </c>
      <c r="AG64" s="94"/>
      <c r="AH64" s="62"/>
      <c r="AI64" s="62"/>
      <c r="AJ64" s="62"/>
    </row>
    <row r="65" spans="1:36" ht="30" customHeight="1">
      <c r="A65" s="58"/>
      <c r="B65" s="41" t="s">
        <v>75</v>
      </c>
      <c r="C65" s="90"/>
      <c r="D65" s="91">
        <f>'Resumo Orçamento'!F70</f>
        <v>0</v>
      </c>
      <c r="E65" s="60"/>
      <c r="F65" s="93"/>
      <c r="G65" s="93"/>
      <c r="H65" s="93"/>
      <c r="I65" s="93"/>
      <c r="J65" s="93"/>
      <c r="K65" s="93"/>
      <c r="L65" s="93"/>
      <c r="M65" s="93"/>
      <c r="N65" s="93"/>
      <c r="O65" s="93"/>
      <c r="P65" s="93"/>
      <c r="Q65" s="93"/>
      <c r="R65" s="93"/>
      <c r="S65" s="93"/>
      <c r="T65" s="93"/>
      <c r="U65" s="93"/>
      <c r="V65" s="93"/>
      <c r="W65" s="93"/>
      <c r="X65" s="93"/>
      <c r="Y65" s="93"/>
      <c r="Z65" s="93"/>
      <c r="AA65" s="93"/>
      <c r="AB65" s="93"/>
      <c r="AC65" s="91"/>
      <c r="AD65" s="60"/>
      <c r="AE65" s="92">
        <f t="shared" ref="AE65:AE69" si="42">SUM(F65:AC65)</f>
        <v>0</v>
      </c>
      <c r="AF65" s="91">
        <f t="shared" ref="AF65:AF69" si="43">D65-AE65</f>
        <v>0</v>
      </c>
      <c r="AG65" s="94"/>
      <c r="AH65" s="62"/>
      <c r="AI65" s="62"/>
      <c r="AJ65" s="62"/>
    </row>
    <row r="66" spans="1:36" ht="30" customHeight="1">
      <c r="A66" s="58"/>
      <c r="B66" s="41" t="s">
        <v>76</v>
      </c>
      <c r="C66" s="90"/>
      <c r="D66" s="91">
        <f>'Resumo Orçamento'!F71</f>
        <v>0</v>
      </c>
      <c r="E66" s="60"/>
      <c r="F66" s="93"/>
      <c r="G66" s="93"/>
      <c r="H66" s="93"/>
      <c r="I66" s="93"/>
      <c r="J66" s="93"/>
      <c r="K66" s="93"/>
      <c r="L66" s="93"/>
      <c r="M66" s="93"/>
      <c r="N66" s="93"/>
      <c r="O66" s="93"/>
      <c r="P66" s="93"/>
      <c r="Q66" s="93"/>
      <c r="R66" s="93"/>
      <c r="S66" s="93"/>
      <c r="T66" s="93"/>
      <c r="U66" s="93"/>
      <c r="V66" s="93"/>
      <c r="W66" s="93"/>
      <c r="X66" s="93"/>
      <c r="Y66" s="93"/>
      <c r="Z66" s="93"/>
      <c r="AA66" s="93"/>
      <c r="AB66" s="93"/>
      <c r="AC66" s="91"/>
      <c r="AD66" s="60"/>
      <c r="AE66" s="92">
        <f t="shared" si="42"/>
        <v>0</v>
      </c>
      <c r="AF66" s="91">
        <f t="shared" si="43"/>
        <v>0</v>
      </c>
      <c r="AG66" s="94"/>
      <c r="AH66" s="62"/>
      <c r="AI66" s="62"/>
      <c r="AJ66" s="62"/>
    </row>
    <row r="67" spans="1:36" ht="30" customHeight="1">
      <c r="A67" s="58"/>
      <c r="B67" s="41" t="s">
        <v>77</v>
      </c>
      <c r="C67" s="90"/>
      <c r="D67" s="91">
        <f>'Resumo Orçamento'!F72</f>
        <v>0</v>
      </c>
      <c r="E67" s="60"/>
      <c r="F67" s="93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3"/>
      <c r="X67" s="93"/>
      <c r="Y67" s="93"/>
      <c r="Z67" s="93"/>
      <c r="AA67" s="93"/>
      <c r="AB67" s="93"/>
      <c r="AC67" s="91"/>
      <c r="AD67" s="60"/>
      <c r="AE67" s="92">
        <f t="shared" si="42"/>
        <v>0</v>
      </c>
      <c r="AF67" s="91">
        <f t="shared" si="43"/>
        <v>0</v>
      </c>
      <c r="AG67" s="94"/>
      <c r="AH67" s="62"/>
      <c r="AI67" s="62"/>
      <c r="AJ67" s="62"/>
    </row>
    <row r="68" spans="1:36" ht="30" customHeight="1">
      <c r="A68" s="58"/>
      <c r="B68" s="41"/>
      <c r="C68" s="90"/>
      <c r="D68" s="91">
        <f>'Resumo Orçamento'!F73</f>
        <v>0</v>
      </c>
      <c r="E68" s="60"/>
      <c r="F68" s="93"/>
      <c r="G68" s="93"/>
      <c r="H68" s="93"/>
      <c r="I68" s="93"/>
      <c r="J68" s="93"/>
      <c r="K68" s="93"/>
      <c r="L68" s="93"/>
      <c r="M68" s="93"/>
      <c r="N68" s="93"/>
      <c r="O68" s="93"/>
      <c r="P68" s="93"/>
      <c r="Q68" s="93"/>
      <c r="R68" s="93"/>
      <c r="S68" s="93"/>
      <c r="T68" s="93"/>
      <c r="U68" s="93"/>
      <c r="V68" s="93"/>
      <c r="W68" s="93"/>
      <c r="X68" s="93"/>
      <c r="Y68" s="93"/>
      <c r="Z68" s="93"/>
      <c r="AA68" s="93"/>
      <c r="AB68" s="93"/>
      <c r="AC68" s="91"/>
      <c r="AD68" s="60"/>
      <c r="AE68" s="92">
        <f t="shared" si="42"/>
        <v>0</v>
      </c>
      <c r="AF68" s="91">
        <f t="shared" si="43"/>
        <v>0</v>
      </c>
      <c r="AG68" s="94"/>
      <c r="AH68" s="62"/>
      <c r="AI68" s="62"/>
      <c r="AJ68" s="62"/>
    </row>
    <row r="69" spans="1:36" ht="30" customHeight="1">
      <c r="A69" s="64"/>
      <c r="B69" s="41"/>
      <c r="C69" s="90"/>
      <c r="D69" s="91">
        <f>'Resumo Orçamento'!F74</f>
        <v>0</v>
      </c>
      <c r="E69" s="60"/>
      <c r="F69" s="93"/>
      <c r="G69" s="93"/>
      <c r="H69" s="93"/>
      <c r="I69" s="93"/>
      <c r="J69" s="93"/>
      <c r="K69" s="93"/>
      <c r="L69" s="93"/>
      <c r="M69" s="93"/>
      <c r="N69" s="93"/>
      <c r="O69" s="93"/>
      <c r="P69" s="93"/>
      <c r="Q69" s="93"/>
      <c r="R69" s="93"/>
      <c r="S69" s="93"/>
      <c r="T69" s="93"/>
      <c r="U69" s="93"/>
      <c r="V69" s="93"/>
      <c r="W69" s="93"/>
      <c r="X69" s="93"/>
      <c r="Y69" s="93"/>
      <c r="Z69" s="93"/>
      <c r="AA69" s="93"/>
      <c r="AB69" s="93"/>
      <c r="AC69" s="91"/>
      <c r="AD69" s="60"/>
      <c r="AE69" s="92">
        <f t="shared" si="42"/>
        <v>0</v>
      </c>
      <c r="AF69" s="91">
        <f t="shared" si="43"/>
        <v>0</v>
      </c>
      <c r="AG69" s="95"/>
      <c r="AH69" s="84"/>
      <c r="AI69" s="84"/>
      <c r="AJ69" s="84"/>
    </row>
    <row r="70" spans="1:36" ht="30" customHeight="1">
      <c r="A70" s="58"/>
      <c r="B70" s="35" t="s">
        <v>28</v>
      </c>
      <c r="C70" s="81"/>
      <c r="D70" s="86">
        <f>'Resumo Orçamento'!F75</f>
        <v>0</v>
      </c>
      <c r="E70" s="60"/>
      <c r="F70" s="87">
        <f t="shared" ref="F70:AA70" si="44">SUM(F71:F79)</f>
        <v>0</v>
      </c>
      <c r="G70" s="87">
        <f t="shared" si="44"/>
        <v>0</v>
      </c>
      <c r="H70" s="87">
        <f t="shared" si="44"/>
        <v>0</v>
      </c>
      <c r="I70" s="87">
        <f t="shared" si="44"/>
        <v>0</v>
      </c>
      <c r="J70" s="87">
        <f t="shared" si="44"/>
        <v>0</v>
      </c>
      <c r="K70" s="87">
        <f t="shared" si="44"/>
        <v>0</v>
      </c>
      <c r="L70" s="87">
        <f t="shared" si="44"/>
        <v>0</v>
      </c>
      <c r="M70" s="87">
        <f t="shared" si="44"/>
        <v>0</v>
      </c>
      <c r="N70" s="87">
        <f t="shared" si="44"/>
        <v>0</v>
      </c>
      <c r="O70" s="87">
        <f t="shared" si="44"/>
        <v>0</v>
      </c>
      <c r="P70" s="87">
        <f t="shared" si="44"/>
        <v>0</v>
      </c>
      <c r="Q70" s="87">
        <f t="shared" si="44"/>
        <v>0</v>
      </c>
      <c r="R70" s="87">
        <f t="shared" si="44"/>
        <v>0</v>
      </c>
      <c r="S70" s="87">
        <f t="shared" si="44"/>
        <v>0</v>
      </c>
      <c r="T70" s="87">
        <f t="shared" si="44"/>
        <v>0</v>
      </c>
      <c r="U70" s="87">
        <f t="shared" si="44"/>
        <v>0</v>
      </c>
      <c r="V70" s="87">
        <f t="shared" si="44"/>
        <v>0</v>
      </c>
      <c r="W70" s="87">
        <f t="shared" si="44"/>
        <v>0</v>
      </c>
      <c r="X70" s="87">
        <f t="shared" si="44"/>
        <v>0</v>
      </c>
      <c r="Y70" s="87">
        <f t="shared" si="44"/>
        <v>0</v>
      </c>
      <c r="Z70" s="87">
        <f t="shared" si="44"/>
        <v>0</v>
      </c>
      <c r="AA70" s="87">
        <f t="shared" si="44"/>
        <v>0</v>
      </c>
      <c r="AB70" s="87">
        <f t="shared" ref="AB70:AC70" si="45">SUM(AB71:AB79)</f>
        <v>0</v>
      </c>
      <c r="AC70" s="87">
        <f t="shared" si="45"/>
        <v>0</v>
      </c>
      <c r="AD70" s="60"/>
      <c r="AE70" s="87">
        <f t="shared" ref="AE70:AF70" si="46">SUM(AE71:AE79)</f>
        <v>0</v>
      </c>
      <c r="AF70" s="88">
        <f t="shared" si="46"/>
        <v>0</v>
      </c>
      <c r="AG70" s="61"/>
      <c r="AH70" s="62"/>
      <c r="AI70" s="62"/>
      <c r="AJ70" s="62"/>
    </row>
    <row r="71" spans="1:36" ht="30" customHeight="1">
      <c r="A71" s="58"/>
      <c r="B71" s="41" t="s">
        <v>32</v>
      </c>
      <c r="C71" s="90"/>
      <c r="D71" s="91">
        <f>'Resumo Orçamento'!F76</f>
        <v>0</v>
      </c>
      <c r="E71" s="60"/>
      <c r="F71" s="93"/>
      <c r="G71" s="93"/>
      <c r="H71" s="93"/>
      <c r="I71" s="93"/>
      <c r="J71" s="93"/>
      <c r="K71" s="93"/>
      <c r="L71" s="93"/>
      <c r="M71" s="93"/>
      <c r="N71" s="93"/>
      <c r="O71" s="93"/>
      <c r="P71" s="93"/>
      <c r="Q71" s="93"/>
      <c r="R71" s="93"/>
      <c r="S71" s="93"/>
      <c r="T71" s="93"/>
      <c r="U71" s="93"/>
      <c r="V71" s="93"/>
      <c r="W71" s="93"/>
      <c r="X71" s="93"/>
      <c r="Y71" s="93"/>
      <c r="Z71" s="93"/>
      <c r="AA71" s="93"/>
      <c r="AB71" s="93"/>
      <c r="AC71" s="91"/>
      <c r="AD71" s="60"/>
      <c r="AE71" s="92">
        <f t="shared" ref="AE71:AE79" si="47">SUM(F71:AC71)</f>
        <v>0</v>
      </c>
      <c r="AF71" s="91">
        <f t="shared" ref="AF71:AF79" si="48">D71-AE71</f>
        <v>0</v>
      </c>
      <c r="AG71" s="61"/>
      <c r="AH71" s="62"/>
      <c r="AI71" s="62"/>
      <c r="AJ71" s="62"/>
    </row>
    <row r="72" spans="1:36" ht="30" customHeight="1">
      <c r="A72" s="58"/>
      <c r="B72" s="41" t="s">
        <v>29</v>
      </c>
      <c r="C72" s="90"/>
      <c r="D72" s="91">
        <f>'Resumo Orçamento'!F77</f>
        <v>0</v>
      </c>
      <c r="E72" s="60"/>
      <c r="F72" s="93"/>
      <c r="G72" s="93"/>
      <c r="H72" s="93"/>
      <c r="I72" s="93"/>
      <c r="J72" s="93"/>
      <c r="K72" s="93"/>
      <c r="L72" s="93"/>
      <c r="M72" s="93"/>
      <c r="N72" s="93"/>
      <c r="O72" s="93"/>
      <c r="P72" s="93"/>
      <c r="Q72" s="93"/>
      <c r="R72" s="93"/>
      <c r="S72" s="93"/>
      <c r="T72" s="93"/>
      <c r="U72" s="93"/>
      <c r="V72" s="93"/>
      <c r="W72" s="93"/>
      <c r="X72" s="93"/>
      <c r="Y72" s="93"/>
      <c r="Z72" s="93"/>
      <c r="AA72" s="93"/>
      <c r="AB72" s="93"/>
      <c r="AC72" s="91"/>
      <c r="AD72" s="60"/>
      <c r="AE72" s="92">
        <f t="shared" si="47"/>
        <v>0</v>
      </c>
      <c r="AF72" s="91">
        <f t="shared" si="48"/>
        <v>0</v>
      </c>
      <c r="AG72" s="61"/>
      <c r="AH72" s="62"/>
      <c r="AI72" s="62"/>
      <c r="AJ72" s="62"/>
    </row>
    <row r="73" spans="1:36" ht="30" customHeight="1">
      <c r="A73" s="58"/>
      <c r="B73" s="41" t="s">
        <v>30</v>
      </c>
      <c r="C73" s="90"/>
      <c r="D73" s="91">
        <f>'Resumo Orçamento'!F78</f>
        <v>0</v>
      </c>
      <c r="E73" s="60"/>
      <c r="F73" s="93"/>
      <c r="G73" s="93"/>
      <c r="H73" s="93"/>
      <c r="I73" s="93"/>
      <c r="J73" s="93"/>
      <c r="K73" s="93"/>
      <c r="L73" s="93"/>
      <c r="M73" s="93"/>
      <c r="N73" s="93"/>
      <c r="O73" s="93"/>
      <c r="P73" s="93"/>
      <c r="Q73" s="93"/>
      <c r="R73" s="93"/>
      <c r="S73" s="93"/>
      <c r="T73" s="93"/>
      <c r="U73" s="93"/>
      <c r="V73" s="93"/>
      <c r="W73" s="93"/>
      <c r="X73" s="93"/>
      <c r="Y73" s="93"/>
      <c r="Z73" s="93"/>
      <c r="AA73" s="93"/>
      <c r="AB73" s="93"/>
      <c r="AC73" s="91"/>
      <c r="AD73" s="60"/>
      <c r="AE73" s="92">
        <f t="shared" si="47"/>
        <v>0</v>
      </c>
      <c r="AF73" s="91">
        <f t="shared" si="48"/>
        <v>0</v>
      </c>
      <c r="AG73" s="61"/>
      <c r="AH73" s="62"/>
      <c r="AI73" s="62"/>
      <c r="AJ73" s="62"/>
    </row>
    <row r="74" spans="1:36" ht="30" customHeight="1">
      <c r="A74" s="58"/>
      <c r="B74" s="41" t="s">
        <v>31</v>
      </c>
      <c r="C74" s="90"/>
      <c r="D74" s="91">
        <f>'Resumo Orçamento'!F79</f>
        <v>0</v>
      </c>
      <c r="E74" s="60"/>
      <c r="F74" s="93"/>
      <c r="G74" s="93"/>
      <c r="H74" s="93"/>
      <c r="I74" s="93"/>
      <c r="J74" s="93"/>
      <c r="K74" s="93"/>
      <c r="L74" s="93"/>
      <c r="M74" s="93"/>
      <c r="N74" s="93"/>
      <c r="O74" s="93"/>
      <c r="P74" s="93"/>
      <c r="Q74" s="93"/>
      <c r="R74" s="93"/>
      <c r="S74" s="93"/>
      <c r="T74" s="93"/>
      <c r="U74" s="93"/>
      <c r="V74" s="93"/>
      <c r="W74" s="93"/>
      <c r="X74" s="93"/>
      <c r="Y74" s="93"/>
      <c r="Z74" s="93"/>
      <c r="AA74" s="93"/>
      <c r="AB74" s="93"/>
      <c r="AC74" s="91"/>
      <c r="AD74" s="60"/>
      <c r="AE74" s="92">
        <f t="shared" si="47"/>
        <v>0</v>
      </c>
      <c r="AF74" s="91">
        <f t="shared" si="48"/>
        <v>0</v>
      </c>
      <c r="AG74" s="61"/>
      <c r="AH74" s="62"/>
      <c r="AI74" s="62"/>
      <c r="AJ74" s="62"/>
    </row>
    <row r="75" spans="1:36" ht="30" customHeight="1">
      <c r="A75" s="58"/>
      <c r="B75" s="41" t="s">
        <v>78</v>
      </c>
      <c r="C75" s="90"/>
      <c r="D75" s="91">
        <f>'Resumo Orçamento'!F80</f>
        <v>0</v>
      </c>
      <c r="E75" s="60"/>
      <c r="F75" s="93"/>
      <c r="G75" s="93"/>
      <c r="H75" s="93"/>
      <c r="I75" s="93"/>
      <c r="J75" s="93"/>
      <c r="K75" s="93"/>
      <c r="L75" s="93"/>
      <c r="M75" s="93"/>
      <c r="N75" s="93"/>
      <c r="O75" s="93"/>
      <c r="P75" s="93"/>
      <c r="Q75" s="93"/>
      <c r="R75" s="93"/>
      <c r="S75" s="93"/>
      <c r="T75" s="93"/>
      <c r="U75" s="93"/>
      <c r="V75" s="93"/>
      <c r="W75" s="93"/>
      <c r="X75" s="93"/>
      <c r="Y75" s="93"/>
      <c r="Z75" s="93"/>
      <c r="AA75" s="93"/>
      <c r="AB75" s="93"/>
      <c r="AC75" s="91"/>
      <c r="AD75" s="60"/>
      <c r="AE75" s="92">
        <f t="shared" si="47"/>
        <v>0</v>
      </c>
      <c r="AF75" s="91">
        <f t="shared" si="48"/>
        <v>0</v>
      </c>
      <c r="AG75" s="61"/>
      <c r="AH75" s="62"/>
      <c r="AI75" s="62"/>
      <c r="AJ75" s="62"/>
    </row>
    <row r="76" spans="1:36" ht="30" customHeight="1">
      <c r="A76" s="58"/>
      <c r="B76" s="41" t="s">
        <v>55</v>
      </c>
      <c r="C76" s="90"/>
      <c r="D76" s="91">
        <f>'Resumo Orçamento'!F81</f>
        <v>0</v>
      </c>
      <c r="E76" s="60"/>
      <c r="F76" s="93"/>
      <c r="G76" s="93"/>
      <c r="H76" s="93"/>
      <c r="I76" s="93"/>
      <c r="J76" s="93"/>
      <c r="K76" s="93"/>
      <c r="L76" s="93"/>
      <c r="M76" s="93"/>
      <c r="N76" s="93"/>
      <c r="O76" s="93"/>
      <c r="P76" s="93"/>
      <c r="Q76" s="93"/>
      <c r="R76" s="93"/>
      <c r="S76" s="93"/>
      <c r="T76" s="93"/>
      <c r="U76" s="93"/>
      <c r="V76" s="93"/>
      <c r="W76" s="93"/>
      <c r="X76" s="93"/>
      <c r="Y76" s="93"/>
      <c r="Z76" s="93"/>
      <c r="AA76" s="93"/>
      <c r="AB76" s="93"/>
      <c r="AC76" s="93"/>
      <c r="AD76" s="60"/>
      <c r="AE76" s="92">
        <f t="shared" si="47"/>
        <v>0</v>
      </c>
      <c r="AF76" s="91">
        <f t="shared" si="48"/>
        <v>0</v>
      </c>
      <c r="AG76" s="61"/>
      <c r="AH76" s="62"/>
      <c r="AI76" s="62"/>
      <c r="AJ76" s="62"/>
    </row>
    <row r="77" spans="1:36" ht="30" customHeight="1">
      <c r="A77" s="58"/>
      <c r="B77" s="41" t="s">
        <v>56</v>
      </c>
      <c r="C77" s="90"/>
      <c r="D77" s="91">
        <f>'Resumo Orçamento'!F82</f>
        <v>0</v>
      </c>
      <c r="E77" s="60"/>
      <c r="F77" s="93"/>
      <c r="G77" s="93"/>
      <c r="H77" s="93"/>
      <c r="I77" s="93"/>
      <c r="J77" s="93"/>
      <c r="K77" s="93"/>
      <c r="L77" s="93"/>
      <c r="M77" s="93"/>
      <c r="N77" s="93"/>
      <c r="O77" s="93"/>
      <c r="P77" s="93"/>
      <c r="Q77" s="93"/>
      <c r="R77" s="93"/>
      <c r="S77" s="93"/>
      <c r="T77" s="93"/>
      <c r="U77" s="93"/>
      <c r="V77" s="93"/>
      <c r="W77" s="93"/>
      <c r="X77" s="93"/>
      <c r="Y77" s="93"/>
      <c r="Z77" s="93"/>
      <c r="AA77" s="93"/>
      <c r="AB77" s="93"/>
      <c r="AC77" s="91"/>
      <c r="AD77" s="60"/>
      <c r="AE77" s="92">
        <f t="shared" si="47"/>
        <v>0</v>
      </c>
      <c r="AF77" s="91">
        <f t="shared" si="48"/>
        <v>0</v>
      </c>
      <c r="AG77" s="61"/>
      <c r="AH77" s="62"/>
      <c r="AI77" s="62"/>
      <c r="AJ77" s="62"/>
    </row>
    <row r="78" spans="1:36" ht="30" customHeight="1">
      <c r="A78" s="58"/>
      <c r="B78" s="41"/>
      <c r="C78" s="90"/>
      <c r="D78" s="91">
        <f>'Resumo Orçamento'!F83</f>
        <v>0</v>
      </c>
      <c r="E78" s="60"/>
      <c r="F78" s="93"/>
      <c r="G78" s="93"/>
      <c r="H78" s="93"/>
      <c r="I78" s="93"/>
      <c r="J78" s="93"/>
      <c r="K78" s="93"/>
      <c r="L78" s="93"/>
      <c r="M78" s="93"/>
      <c r="N78" s="93"/>
      <c r="O78" s="93"/>
      <c r="P78" s="93"/>
      <c r="Q78" s="93"/>
      <c r="R78" s="93"/>
      <c r="S78" s="93"/>
      <c r="T78" s="93"/>
      <c r="U78" s="93"/>
      <c r="V78" s="93"/>
      <c r="W78" s="93"/>
      <c r="X78" s="93"/>
      <c r="Y78" s="93"/>
      <c r="Z78" s="93"/>
      <c r="AA78" s="93"/>
      <c r="AB78" s="93"/>
      <c r="AC78" s="91"/>
      <c r="AD78" s="60"/>
      <c r="AE78" s="92">
        <f t="shared" si="47"/>
        <v>0</v>
      </c>
      <c r="AF78" s="91">
        <f t="shared" si="48"/>
        <v>0</v>
      </c>
      <c r="AG78" s="61"/>
      <c r="AH78" s="62"/>
      <c r="AI78" s="62"/>
      <c r="AJ78" s="62"/>
    </row>
    <row r="79" spans="1:36" ht="30" customHeight="1">
      <c r="A79" s="58"/>
      <c r="B79" s="41"/>
      <c r="C79" s="90"/>
      <c r="D79" s="91">
        <f>'Resumo Orçamento'!F84</f>
        <v>0</v>
      </c>
      <c r="E79" s="60"/>
      <c r="F79" s="93"/>
      <c r="G79" s="93"/>
      <c r="H79" s="93"/>
      <c r="I79" s="93"/>
      <c r="J79" s="93"/>
      <c r="K79" s="93"/>
      <c r="L79" s="93"/>
      <c r="M79" s="93"/>
      <c r="N79" s="93"/>
      <c r="O79" s="93"/>
      <c r="P79" s="93"/>
      <c r="Q79" s="93"/>
      <c r="R79" s="93"/>
      <c r="S79" s="93"/>
      <c r="T79" s="93"/>
      <c r="U79" s="93"/>
      <c r="V79" s="93"/>
      <c r="W79" s="93"/>
      <c r="X79" s="93"/>
      <c r="Y79" s="93"/>
      <c r="Z79" s="93"/>
      <c r="AA79" s="93"/>
      <c r="AB79" s="93"/>
      <c r="AC79" s="91"/>
      <c r="AD79" s="60"/>
      <c r="AE79" s="92">
        <f t="shared" si="47"/>
        <v>0</v>
      </c>
      <c r="AF79" s="91">
        <f t="shared" si="48"/>
        <v>0</v>
      </c>
      <c r="AG79" s="61"/>
      <c r="AH79" s="62"/>
      <c r="AI79" s="62"/>
      <c r="AJ79" s="62"/>
    </row>
    <row r="80" spans="1:36" ht="30" customHeight="1">
      <c r="A80" s="58"/>
      <c r="B80" s="35" t="s">
        <v>16</v>
      </c>
      <c r="C80" s="81"/>
      <c r="D80" s="86">
        <f>'Resumo Orçamento'!F85</f>
        <v>0</v>
      </c>
      <c r="E80" s="60"/>
      <c r="F80" s="87">
        <f t="shared" ref="F80:AA80" si="49">SUM(F81:F84)</f>
        <v>0</v>
      </c>
      <c r="G80" s="87">
        <f t="shared" si="49"/>
        <v>0</v>
      </c>
      <c r="H80" s="87">
        <f t="shared" si="49"/>
        <v>0</v>
      </c>
      <c r="I80" s="87">
        <f t="shared" si="49"/>
        <v>0</v>
      </c>
      <c r="J80" s="87">
        <f t="shared" si="49"/>
        <v>0</v>
      </c>
      <c r="K80" s="87">
        <f t="shared" si="49"/>
        <v>0</v>
      </c>
      <c r="L80" s="87">
        <f t="shared" si="49"/>
        <v>0</v>
      </c>
      <c r="M80" s="87">
        <f t="shared" si="49"/>
        <v>0</v>
      </c>
      <c r="N80" s="87">
        <f t="shared" si="49"/>
        <v>0</v>
      </c>
      <c r="O80" s="87">
        <f t="shared" si="49"/>
        <v>0</v>
      </c>
      <c r="P80" s="87">
        <f t="shared" si="49"/>
        <v>0</v>
      </c>
      <c r="Q80" s="87">
        <f t="shared" si="49"/>
        <v>0</v>
      </c>
      <c r="R80" s="87">
        <f t="shared" si="49"/>
        <v>0</v>
      </c>
      <c r="S80" s="87">
        <f t="shared" si="49"/>
        <v>0</v>
      </c>
      <c r="T80" s="87">
        <f t="shared" si="49"/>
        <v>0</v>
      </c>
      <c r="U80" s="87">
        <f t="shared" si="49"/>
        <v>0</v>
      </c>
      <c r="V80" s="87">
        <f t="shared" si="49"/>
        <v>0</v>
      </c>
      <c r="W80" s="87">
        <f t="shared" si="49"/>
        <v>0</v>
      </c>
      <c r="X80" s="87">
        <f t="shared" si="49"/>
        <v>0</v>
      </c>
      <c r="Y80" s="87">
        <f t="shared" si="49"/>
        <v>0</v>
      </c>
      <c r="Z80" s="87">
        <f t="shared" si="49"/>
        <v>0</v>
      </c>
      <c r="AA80" s="87">
        <f t="shared" si="49"/>
        <v>0</v>
      </c>
      <c r="AB80" s="87">
        <f t="shared" ref="AB80:AC80" si="50">SUM(AB81:AB84)</f>
        <v>0</v>
      </c>
      <c r="AC80" s="87">
        <f t="shared" si="50"/>
        <v>0</v>
      </c>
      <c r="AD80" s="60"/>
      <c r="AE80" s="87">
        <f t="shared" ref="AE80:AF80" si="51">SUM(AE81:AE84)</f>
        <v>0</v>
      </c>
      <c r="AF80" s="88">
        <f t="shared" si="51"/>
        <v>0</v>
      </c>
      <c r="AG80" s="61"/>
      <c r="AH80" s="62"/>
      <c r="AI80" s="62"/>
      <c r="AJ80" s="62"/>
    </row>
    <row r="81" spans="1:36" ht="30" customHeight="1">
      <c r="A81" s="58"/>
      <c r="B81" s="41" t="s">
        <v>79</v>
      </c>
      <c r="C81" s="90"/>
      <c r="D81" s="91">
        <f>'Resumo Orçamento'!F86</f>
        <v>0</v>
      </c>
      <c r="E81" s="60"/>
      <c r="F81" s="93"/>
      <c r="G81" s="93"/>
      <c r="H81" s="93"/>
      <c r="I81" s="93"/>
      <c r="J81" s="93"/>
      <c r="K81" s="93"/>
      <c r="L81" s="93"/>
      <c r="M81" s="93"/>
      <c r="N81" s="93"/>
      <c r="O81" s="93"/>
      <c r="P81" s="93"/>
      <c r="Q81" s="93"/>
      <c r="R81" s="93"/>
      <c r="S81" s="93"/>
      <c r="T81" s="93"/>
      <c r="U81" s="93"/>
      <c r="V81" s="93"/>
      <c r="W81" s="93"/>
      <c r="X81" s="93"/>
      <c r="Y81" s="93"/>
      <c r="Z81" s="93"/>
      <c r="AA81" s="93"/>
      <c r="AB81" s="93"/>
      <c r="AC81" s="91"/>
      <c r="AD81" s="60"/>
      <c r="AE81" s="92">
        <f t="shared" ref="AE81:AE84" si="52">SUM(F81:AC81)</f>
        <v>0</v>
      </c>
      <c r="AF81" s="91">
        <f t="shared" ref="AF81:AF84" si="53">D81-AE81</f>
        <v>0</v>
      </c>
      <c r="AG81" s="61"/>
      <c r="AH81" s="62"/>
      <c r="AI81" s="62"/>
      <c r="AJ81" s="62"/>
    </row>
    <row r="82" spans="1:36" ht="30" customHeight="1">
      <c r="A82" s="58"/>
      <c r="B82" s="41" t="s">
        <v>80</v>
      </c>
      <c r="C82" s="90"/>
      <c r="D82" s="91">
        <f>'Resumo Orçamento'!F87</f>
        <v>0</v>
      </c>
      <c r="E82" s="60"/>
      <c r="F82" s="93"/>
      <c r="G82" s="93"/>
      <c r="H82" s="93"/>
      <c r="I82" s="93"/>
      <c r="J82" s="93"/>
      <c r="K82" s="93"/>
      <c r="L82" s="93"/>
      <c r="M82" s="93"/>
      <c r="N82" s="93"/>
      <c r="O82" s="93"/>
      <c r="P82" s="93"/>
      <c r="Q82" s="93"/>
      <c r="R82" s="93"/>
      <c r="S82" s="93"/>
      <c r="T82" s="93"/>
      <c r="U82" s="93"/>
      <c r="V82" s="93"/>
      <c r="W82" s="93"/>
      <c r="X82" s="93"/>
      <c r="Y82" s="93"/>
      <c r="Z82" s="93"/>
      <c r="AA82" s="93"/>
      <c r="AB82" s="93"/>
      <c r="AC82" s="91"/>
      <c r="AD82" s="60"/>
      <c r="AE82" s="92">
        <f t="shared" si="52"/>
        <v>0</v>
      </c>
      <c r="AF82" s="91">
        <f t="shared" si="53"/>
        <v>0</v>
      </c>
      <c r="AG82" s="61"/>
      <c r="AH82" s="62"/>
      <c r="AI82" s="62"/>
      <c r="AJ82" s="62"/>
    </row>
    <row r="83" spans="1:36" ht="30" customHeight="1">
      <c r="A83" s="58"/>
      <c r="B83" s="41"/>
      <c r="C83" s="90"/>
      <c r="D83" s="91">
        <f>'Resumo Orçamento'!F88</f>
        <v>0</v>
      </c>
      <c r="E83" s="60"/>
      <c r="F83" s="93"/>
      <c r="G83" s="93"/>
      <c r="H83" s="93"/>
      <c r="I83" s="93"/>
      <c r="J83" s="93"/>
      <c r="K83" s="93"/>
      <c r="L83" s="93"/>
      <c r="M83" s="93"/>
      <c r="N83" s="93"/>
      <c r="O83" s="93"/>
      <c r="P83" s="93"/>
      <c r="Q83" s="93"/>
      <c r="R83" s="93"/>
      <c r="S83" s="93"/>
      <c r="T83" s="93"/>
      <c r="U83" s="93"/>
      <c r="V83" s="93"/>
      <c r="W83" s="93"/>
      <c r="X83" s="93"/>
      <c r="Y83" s="93"/>
      <c r="Z83" s="93"/>
      <c r="AA83" s="93"/>
      <c r="AB83" s="93"/>
      <c r="AC83" s="91"/>
      <c r="AD83" s="60"/>
      <c r="AE83" s="92">
        <f t="shared" si="52"/>
        <v>0</v>
      </c>
      <c r="AF83" s="91">
        <f t="shared" si="53"/>
        <v>0</v>
      </c>
      <c r="AG83" s="61"/>
      <c r="AH83" s="62"/>
      <c r="AI83" s="62"/>
      <c r="AJ83" s="62"/>
    </row>
    <row r="84" spans="1:36" ht="30" customHeight="1">
      <c r="A84" s="58"/>
      <c r="B84" s="41"/>
      <c r="C84" s="90"/>
      <c r="D84" s="91">
        <f>'Resumo Orçamento'!F89</f>
        <v>0</v>
      </c>
      <c r="E84" s="60"/>
      <c r="F84" s="93"/>
      <c r="G84" s="93"/>
      <c r="H84" s="93"/>
      <c r="I84" s="93"/>
      <c r="J84" s="93"/>
      <c r="K84" s="93"/>
      <c r="L84" s="93"/>
      <c r="M84" s="93"/>
      <c r="N84" s="93"/>
      <c r="O84" s="93"/>
      <c r="P84" s="93"/>
      <c r="Q84" s="93"/>
      <c r="R84" s="93"/>
      <c r="S84" s="93"/>
      <c r="T84" s="93"/>
      <c r="U84" s="93"/>
      <c r="V84" s="93"/>
      <c r="W84" s="93"/>
      <c r="X84" s="93"/>
      <c r="Y84" s="93"/>
      <c r="Z84" s="93"/>
      <c r="AA84" s="93"/>
      <c r="AB84" s="93"/>
      <c r="AC84" s="91"/>
      <c r="AD84" s="60"/>
      <c r="AE84" s="92">
        <f t="shared" si="52"/>
        <v>0</v>
      </c>
      <c r="AF84" s="91">
        <f t="shared" si="53"/>
        <v>0</v>
      </c>
      <c r="AG84" s="61"/>
      <c r="AH84" s="62"/>
      <c r="AI84" s="62"/>
      <c r="AJ84" s="62"/>
    </row>
    <row r="85" spans="1:36" ht="30" customHeight="1">
      <c r="A85" s="58"/>
      <c r="B85" s="35" t="s">
        <v>20</v>
      </c>
      <c r="C85" s="81"/>
      <c r="D85" s="86">
        <f>'Resumo Orçamento'!F90</f>
        <v>0</v>
      </c>
      <c r="E85" s="60"/>
      <c r="F85" s="97">
        <f t="shared" ref="F85:AA85" si="54">SUM(F86:F93)</f>
        <v>0</v>
      </c>
      <c r="G85" s="97">
        <f t="shared" si="54"/>
        <v>0</v>
      </c>
      <c r="H85" s="97">
        <f t="shared" si="54"/>
        <v>0</v>
      </c>
      <c r="I85" s="97">
        <f t="shared" si="54"/>
        <v>0</v>
      </c>
      <c r="J85" s="97">
        <f t="shared" si="54"/>
        <v>0</v>
      </c>
      <c r="K85" s="97">
        <f t="shared" si="54"/>
        <v>0</v>
      </c>
      <c r="L85" s="97">
        <f t="shared" si="54"/>
        <v>0</v>
      </c>
      <c r="M85" s="97">
        <f t="shared" si="54"/>
        <v>0</v>
      </c>
      <c r="N85" s="97">
        <f t="shared" si="54"/>
        <v>0</v>
      </c>
      <c r="O85" s="97">
        <f t="shared" si="54"/>
        <v>0</v>
      </c>
      <c r="P85" s="97">
        <f t="shared" si="54"/>
        <v>0</v>
      </c>
      <c r="Q85" s="97">
        <f t="shared" si="54"/>
        <v>0</v>
      </c>
      <c r="R85" s="97">
        <f t="shared" si="54"/>
        <v>0</v>
      </c>
      <c r="S85" s="97">
        <f t="shared" si="54"/>
        <v>0</v>
      </c>
      <c r="T85" s="97">
        <f t="shared" si="54"/>
        <v>0</v>
      </c>
      <c r="U85" s="97">
        <f t="shared" si="54"/>
        <v>0</v>
      </c>
      <c r="V85" s="97">
        <f t="shared" si="54"/>
        <v>0</v>
      </c>
      <c r="W85" s="97">
        <f t="shared" si="54"/>
        <v>0</v>
      </c>
      <c r="X85" s="97">
        <f t="shared" si="54"/>
        <v>0</v>
      </c>
      <c r="Y85" s="97">
        <f t="shared" si="54"/>
        <v>0</v>
      </c>
      <c r="Z85" s="97">
        <f t="shared" si="54"/>
        <v>0</v>
      </c>
      <c r="AA85" s="97">
        <f t="shared" si="54"/>
        <v>0</v>
      </c>
      <c r="AB85" s="97">
        <f t="shared" ref="AB85:AC85" si="55">SUM(AB86:AB93)</f>
        <v>0</v>
      </c>
      <c r="AC85" s="97">
        <f t="shared" si="55"/>
        <v>0</v>
      </c>
      <c r="AD85" s="98"/>
      <c r="AE85" s="97">
        <f t="shared" ref="AE85:AF85" si="56">SUM(AE86:AE93)</f>
        <v>0</v>
      </c>
      <c r="AF85" s="99">
        <f t="shared" si="56"/>
        <v>0</v>
      </c>
      <c r="AG85" s="61"/>
      <c r="AH85" s="62"/>
      <c r="AI85" s="62"/>
      <c r="AJ85" s="62"/>
    </row>
    <row r="86" spans="1:36" ht="30" customHeight="1">
      <c r="A86" s="58"/>
      <c r="B86" s="41" t="s">
        <v>25</v>
      </c>
      <c r="C86" s="90"/>
      <c r="D86" s="91">
        <f>'Resumo Orçamento'!F91</f>
        <v>0</v>
      </c>
      <c r="E86" s="60"/>
      <c r="F86" s="93"/>
      <c r="G86" s="93"/>
      <c r="H86" s="93"/>
      <c r="I86" s="93"/>
      <c r="J86" s="93"/>
      <c r="K86" s="93"/>
      <c r="L86" s="93"/>
      <c r="M86" s="93"/>
      <c r="N86" s="93"/>
      <c r="O86" s="93"/>
      <c r="P86" s="93"/>
      <c r="Q86" s="93"/>
      <c r="R86" s="93"/>
      <c r="S86" s="93"/>
      <c r="T86" s="93"/>
      <c r="U86" s="93"/>
      <c r="V86" s="93"/>
      <c r="W86" s="93"/>
      <c r="X86" s="93"/>
      <c r="Y86" s="93"/>
      <c r="Z86" s="93"/>
      <c r="AA86" s="93"/>
      <c r="AB86" s="93"/>
      <c r="AC86" s="91"/>
      <c r="AD86" s="60"/>
      <c r="AE86" s="92">
        <f t="shared" ref="AE86:AE93" si="57">SUM(F86:AC86)</f>
        <v>0</v>
      </c>
      <c r="AF86" s="91">
        <f t="shared" ref="AF86:AF93" si="58">D86-AE86</f>
        <v>0</v>
      </c>
      <c r="AG86" s="94"/>
      <c r="AH86" s="62"/>
      <c r="AI86" s="62"/>
      <c r="AJ86" s="62"/>
    </row>
    <row r="87" spans="1:36" ht="30" customHeight="1">
      <c r="A87" s="58"/>
      <c r="B87" s="41" t="s">
        <v>81</v>
      </c>
      <c r="C87" s="90"/>
      <c r="D87" s="91">
        <f>'Resumo Orçamento'!F92</f>
        <v>0</v>
      </c>
      <c r="E87" s="60"/>
      <c r="F87" s="93"/>
      <c r="G87" s="93"/>
      <c r="H87" s="93"/>
      <c r="I87" s="93"/>
      <c r="J87" s="93"/>
      <c r="K87" s="93"/>
      <c r="L87" s="93"/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3"/>
      <c r="X87" s="93"/>
      <c r="Y87" s="93"/>
      <c r="Z87" s="93"/>
      <c r="AA87" s="93"/>
      <c r="AB87" s="93"/>
      <c r="AC87" s="91"/>
      <c r="AD87" s="60"/>
      <c r="AE87" s="92">
        <f t="shared" si="57"/>
        <v>0</v>
      </c>
      <c r="AF87" s="91">
        <f t="shared" si="58"/>
        <v>0</v>
      </c>
      <c r="AG87" s="94"/>
      <c r="AH87" s="62"/>
      <c r="AI87" s="62"/>
      <c r="AJ87" s="62"/>
    </row>
    <row r="88" spans="1:36" ht="30" customHeight="1">
      <c r="A88" s="58"/>
      <c r="B88" s="41" t="s">
        <v>21</v>
      </c>
      <c r="C88" s="90"/>
      <c r="D88" s="91">
        <f>'Resumo Orçamento'!F93</f>
        <v>0</v>
      </c>
      <c r="E88" s="60"/>
      <c r="F88" s="93"/>
      <c r="G88" s="93"/>
      <c r="H88" s="93"/>
      <c r="I88" s="93"/>
      <c r="J88" s="93"/>
      <c r="K88" s="93"/>
      <c r="L88" s="93"/>
      <c r="M88" s="93"/>
      <c r="N88" s="93"/>
      <c r="O88" s="93"/>
      <c r="P88" s="93"/>
      <c r="Q88" s="93"/>
      <c r="R88" s="93"/>
      <c r="S88" s="93"/>
      <c r="T88" s="93"/>
      <c r="U88" s="93"/>
      <c r="V88" s="93"/>
      <c r="W88" s="93"/>
      <c r="X88" s="93"/>
      <c r="Y88" s="93"/>
      <c r="Z88" s="93"/>
      <c r="AA88" s="93"/>
      <c r="AB88" s="93"/>
      <c r="AC88" s="91"/>
      <c r="AD88" s="60"/>
      <c r="AE88" s="92">
        <f t="shared" si="57"/>
        <v>0</v>
      </c>
      <c r="AF88" s="91">
        <f t="shared" si="58"/>
        <v>0</v>
      </c>
      <c r="AG88" s="94"/>
      <c r="AH88" s="62"/>
      <c r="AI88" s="62"/>
      <c r="AJ88" s="62"/>
    </row>
    <row r="89" spans="1:36" ht="30" customHeight="1">
      <c r="A89" s="58"/>
      <c r="B89" s="41" t="s">
        <v>22</v>
      </c>
      <c r="C89" s="90"/>
      <c r="D89" s="91">
        <f>'Resumo Orçamento'!F94</f>
        <v>0</v>
      </c>
      <c r="E89" s="60"/>
      <c r="F89" s="93"/>
      <c r="G89" s="93"/>
      <c r="H89" s="93"/>
      <c r="I89" s="93"/>
      <c r="J89" s="93"/>
      <c r="K89" s="93"/>
      <c r="L89" s="93"/>
      <c r="M89" s="93"/>
      <c r="N89" s="93"/>
      <c r="O89" s="93"/>
      <c r="P89" s="93"/>
      <c r="Q89" s="93"/>
      <c r="R89" s="93"/>
      <c r="S89" s="93"/>
      <c r="T89" s="93"/>
      <c r="U89" s="93"/>
      <c r="V89" s="93"/>
      <c r="W89" s="93"/>
      <c r="X89" s="93"/>
      <c r="Y89" s="93"/>
      <c r="Z89" s="93"/>
      <c r="AA89" s="93"/>
      <c r="AB89" s="93"/>
      <c r="AC89" s="91"/>
      <c r="AD89" s="60"/>
      <c r="AE89" s="92">
        <f t="shared" si="57"/>
        <v>0</v>
      </c>
      <c r="AF89" s="91">
        <f t="shared" si="58"/>
        <v>0</v>
      </c>
      <c r="AG89" s="94"/>
      <c r="AH89" s="62"/>
      <c r="AI89" s="62"/>
      <c r="AJ89" s="62"/>
    </row>
    <row r="90" spans="1:36" ht="30" customHeight="1">
      <c r="A90" s="58"/>
      <c r="B90" s="41" t="s">
        <v>23</v>
      </c>
      <c r="C90" s="90"/>
      <c r="D90" s="91">
        <f>'Resumo Orçamento'!F95</f>
        <v>0</v>
      </c>
      <c r="E90" s="60"/>
      <c r="F90" s="93"/>
      <c r="G90" s="93"/>
      <c r="H90" s="93"/>
      <c r="I90" s="93"/>
      <c r="J90" s="93"/>
      <c r="K90" s="93"/>
      <c r="L90" s="93"/>
      <c r="M90" s="93"/>
      <c r="N90" s="93"/>
      <c r="O90" s="93"/>
      <c r="P90" s="93"/>
      <c r="Q90" s="93"/>
      <c r="R90" s="93"/>
      <c r="S90" s="93"/>
      <c r="T90" s="93"/>
      <c r="U90" s="93"/>
      <c r="V90" s="93"/>
      <c r="W90" s="93"/>
      <c r="X90" s="93"/>
      <c r="Y90" s="93"/>
      <c r="Z90" s="93"/>
      <c r="AA90" s="93"/>
      <c r="AB90" s="93"/>
      <c r="AC90" s="91"/>
      <c r="AD90" s="60"/>
      <c r="AE90" s="92">
        <f t="shared" si="57"/>
        <v>0</v>
      </c>
      <c r="AF90" s="91">
        <f t="shared" si="58"/>
        <v>0</v>
      </c>
      <c r="AG90" s="94"/>
      <c r="AH90" s="62"/>
      <c r="AI90" s="62"/>
      <c r="AJ90" s="62"/>
    </row>
    <row r="91" spans="1:36" ht="30" customHeight="1">
      <c r="A91" s="58"/>
      <c r="B91" s="41" t="s">
        <v>24</v>
      </c>
      <c r="C91" s="90"/>
      <c r="D91" s="91">
        <f>'Resumo Orçamento'!F96</f>
        <v>0</v>
      </c>
      <c r="E91" s="60"/>
      <c r="F91" s="93"/>
      <c r="G91" s="93"/>
      <c r="H91" s="93"/>
      <c r="I91" s="93"/>
      <c r="J91" s="93"/>
      <c r="K91" s="93"/>
      <c r="L91" s="93"/>
      <c r="M91" s="93"/>
      <c r="N91" s="93"/>
      <c r="O91" s="93"/>
      <c r="P91" s="93"/>
      <c r="Q91" s="93"/>
      <c r="R91" s="93"/>
      <c r="S91" s="93"/>
      <c r="T91" s="93"/>
      <c r="U91" s="93"/>
      <c r="V91" s="93"/>
      <c r="W91" s="93"/>
      <c r="X91" s="93"/>
      <c r="Y91" s="93"/>
      <c r="Z91" s="93"/>
      <c r="AA91" s="93"/>
      <c r="AB91" s="93"/>
      <c r="AC91" s="91"/>
      <c r="AD91" s="60"/>
      <c r="AE91" s="92">
        <f t="shared" si="57"/>
        <v>0</v>
      </c>
      <c r="AF91" s="91">
        <f t="shared" si="58"/>
        <v>0</v>
      </c>
      <c r="AG91" s="94"/>
      <c r="AH91" s="62"/>
      <c r="AI91" s="62"/>
      <c r="AJ91" s="62"/>
    </row>
    <row r="92" spans="1:36" ht="30" customHeight="1">
      <c r="A92" s="58"/>
      <c r="B92" s="41"/>
      <c r="C92" s="90"/>
      <c r="D92" s="91">
        <f>'Resumo Orçamento'!F97</f>
        <v>0</v>
      </c>
      <c r="E92" s="60"/>
      <c r="F92" s="93"/>
      <c r="G92" s="93"/>
      <c r="H92" s="93"/>
      <c r="I92" s="93"/>
      <c r="J92" s="93"/>
      <c r="K92" s="93"/>
      <c r="L92" s="93"/>
      <c r="M92" s="93"/>
      <c r="N92" s="93"/>
      <c r="O92" s="93"/>
      <c r="P92" s="93"/>
      <c r="Q92" s="93"/>
      <c r="R92" s="93"/>
      <c r="S92" s="93"/>
      <c r="T92" s="93"/>
      <c r="U92" s="93"/>
      <c r="V92" s="93"/>
      <c r="W92" s="93"/>
      <c r="X92" s="93"/>
      <c r="Y92" s="93"/>
      <c r="Z92" s="93"/>
      <c r="AA92" s="93"/>
      <c r="AB92" s="93"/>
      <c r="AC92" s="91"/>
      <c r="AD92" s="60"/>
      <c r="AE92" s="92">
        <f t="shared" si="57"/>
        <v>0</v>
      </c>
      <c r="AF92" s="91">
        <f t="shared" si="58"/>
        <v>0</v>
      </c>
      <c r="AG92" s="94"/>
      <c r="AH92" s="62"/>
      <c r="AI92" s="62"/>
      <c r="AJ92" s="62"/>
    </row>
    <row r="93" spans="1:36" ht="30" customHeight="1">
      <c r="A93" s="58"/>
      <c r="B93" s="41"/>
      <c r="C93" s="90"/>
      <c r="D93" s="91">
        <f>'Resumo Orçamento'!F98</f>
        <v>0</v>
      </c>
      <c r="E93" s="60"/>
      <c r="F93" s="93"/>
      <c r="G93" s="93"/>
      <c r="H93" s="93"/>
      <c r="I93" s="93"/>
      <c r="J93" s="93"/>
      <c r="K93" s="93"/>
      <c r="L93" s="93"/>
      <c r="M93" s="93"/>
      <c r="N93" s="93"/>
      <c r="O93" s="93"/>
      <c r="P93" s="93"/>
      <c r="Q93" s="93"/>
      <c r="R93" s="93"/>
      <c r="S93" s="93"/>
      <c r="T93" s="93"/>
      <c r="U93" s="93"/>
      <c r="V93" s="93"/>
      <c r="W93" s="93"/>
      <c r="X93" s="93"/>
      <c r="Y93" s="93"/>
      <c r="Z93" s="93"/>
      <c r="AA93" s="93"/>
      <c r="AB93" s="93"/>
      <c r="AC93" s="91"/>
      <c r="AD93" s="60"/>
      <c r="AE93" s="92">
        <f t="shared" si="57"/>
        <v>0</v>
      </c>
      <c r="AF93" s="91">
        <f t="shared" si="58"/>
        <v>0</v>
      </c>
      <c r="AG93" s="94"/>
      <c r="AH93" s="62"/>
      <c r="AI93" s="62"/>
      <c r="AJ93" s="62"/>
    </row>
    <row r="94" spans="1:36" ht="30" customHeight="1">
      <c r="A94" s="64"/>
      <c r="B94" s="35" t="s">
        <v>17</v>
      </c>
      <c r="C94" s="81"/>
      <c r="D94" s="86">
        <f>'Resumo Orçamento'!F99</f>
        <v>0</v>
      </c>
      <c r="E94" s="60"/>
      <c r="F94" s="87">
        <f t="shared" ref="F94:AA94" si="59">SUM(F95:F100)</f>
        <v>0</v>
      </c>
      <c r="G94" s="87">
        <f t="shared" si="59"/>
        <v>0</v>
      </c>
      <c r="H94" s="87">
        <f t="shared" si="59"/>
        <v>0</v>
      </c>
      <c r="I94" s="87">
        <f t="shared" si="59"/>
        <v>0</v>
      </c>
      <c r="J94" s="87">
        <f t="shared" si="59"/>
        <v>0</v>
      </c>
      <c r="K94" s="87">
        <f t="shared" si="59"/>
        <v>0</v>
      </c>
      <c r="L94" s="87">
        <f t="shared" si="59"/>
        <v>0</v>
      </c>
      <c r="M94" s="87">
        <f t="shared" si="59"/>
        <v>0</v>
      </c>
      <c r="N94" s="87">
        <f t="shared" si="59"/>
        <v>0</v>
      </c>
      <c r="O94" s="87">
        <f t="shared" si="59"/>
        <v>0</v>
      </c>
      <c r="P94" s="87">
        <f t="shared" si="59"/>
        <v>0</v>
      </c>
      <c r="Q94" s="87">
        <f t="shared" si="59"/>
        <v>0</v>
      </c>
      <c r="R94" s="87">
        <f t="shared" si="59"/>
        <v>0</v>
      </c>
      <c r="S94" s="87">
        <f t="shared" si="59"/>
        <v>0</v>
      </c>
      <c r="T94" s="87">
        <f t="shared" si="59"/>
        <v>0</v>
      </c>
      <c r="U94" s="87">
        <f t="shared" si="59"/>
        <v>0</v>
      </c>
      <c r="V94" s="87">
        <f t="shared" si="59"/>
        <v>0</v>
      </c>
      <c r="W94" s="87">
        <f t="shared" si="59"/>
        <v>0</v>
      </c>
      <c r="X94" s="87">
        <f t="shared" si="59"/>
        <v>0</v>
      </c>
      <c r="Y94" s="87">
        <f t="shared" si="59"/>
        <v>0</v>
      </c>
      <c r="Z94" s="87">
        <f t="shared" si="59"/>
        <v>0</v>
      </c>
      <c r="AA94" s="87">
        <f t="shared" si="59"/>
        <v>0</v>
      </c>
      <c r="AB94" s="87">
        <f t="shared" ref="AB94:AC94" si="60">SUM(AB95:AB100)</f>
        <v>0</v>
      </c>
      <c r="AC94" s="87">
        <f t="shared" si="60"/>
        <v>0</v>
      </c>
      <c r="AD94" s="60"/>
      <c r="AE94" s="87">
        <f t="shared" ref="AE94:AF94" si="61">SUM(AE95:AE100)</f>
        <v>0</v>
      </c>
      <c r="AF94" s="88">
        <f t="shared" si="61"/>
        <v>0</v>
      </c>
      <c r="AG94" s="95"/>
      <c r="AH94" s="84"/>
      <c r="AI94" s="84"/>
      <c r="AJ94" s="84"/>
    </row>
    <row r="95" spans="1:36" ht="30" customHeight="1">
      <c r="A95" s="58"/>
      <c r="B95" s="41" t="s">
        <v>82</v>
      </c>
      <c r="C95" s="90"/>
      <c r="D95" s="91">
        <f>'Resumo Orçamento'!F100</f>
        <v>0</v>
      </c>
      <c r="E95" s="60"/>
      <c r="F95" s="93"/>
      <c r="G95" s="93"/>
      <c r="H95" s="93"/>
      <c r="I95" s="93"/>
      <c r="J95" s="93"/>
      <c r="K95" s="93"/>
      <c r="L95" s="93"/>
      <c r="M95" s="93"/>
      <c r="N95" s="93"/>
      <c r="O95" s="93"/>
      <c r="P95" s="93"/>
      <c r="Q95" s="93"/>
      <c r="R95" s="93"/>
      <c r="S95" s="93"/>
      <c r="T95" s="93"/>
      <c r="U95" s="93"/>
      <c r="V95" s="93"/>
      <c r="W95" s="93"/>
      <c r="X95" s="93"/>
      <c r="Y95" s="93"/>
      <c r="Z95" s="93"/>
      <c r="AA95" s="93"/>
      <c r="AB95" s="93"/>
      <c r="AC95" s="91"/>
      <c r="AD95" s="60"/>
      <c r="AE95" s="92">
        <f t="shared" ref="AE95:AE100" si="62">SUM(F95:AC95)</f>
        <v>0</v>
      </c>
      <c r="AF95" s="91">
        <f t="shared" ref="AF95:AF100" si="63">D95-AE95</f>
        <v>0</v>
      </c>
      <c r="AG95" s="61"/>
      <c r="AH95" s="62"/>
      <c r="AI95" s="62"/>
      <c r="AJ95" s="62"/>
    </row>
    <row r="96" spans="1:36" ht="30" customHeight="1">
      <c r="A96" s="58"/>
      <c r="B96" s="41" t="s">
        <v>19</v>
      </c>
      <c r="C96" s="90"/>
      <c r="D96" s="91">
        <f>'Resumo Orçamento'!F101</f>
        <v>0</v>
      </c>
      <c r="E96" s="60"/>
      <c r="F96" s="93"/>
      <c r="G96" s="93"/>
      <c r="H96" s="93"/>
      <c r="I96" s="93"/>
      <c r="J96" s="93"/>
      <c r="K96" s="93"/>
      <c r="L96" s="93"/>
      <c r="M96" s="93"/>
      <c r="N96" s="93"/>
      <c r="O96" s="93"/>
      <c r="P96" s="93"/>
      <c r="Q96" s="93"/>
      <c r="R96" s="93"/>
      <c r="S96" s="93"/>
      <c r="T96" s="93"/>
      <c r="U96" s="93"/>
      <c r="V96" s="93"/>
      <c r="W96" s="93"/>
      <c r="X96" s="93"/>
      <c r="Y96" s="93"/>
      <c r="Z96" s="93"/>
      <c r="AA96" s="93"/>
      <c r="AB96" s="93"/>
      <c r="AC96" s="91"/>
      <c r="AD96" s="60"/>
      <c r="AE96" s="92">
        <f t="shared" si="62"/>
        <v>0</v>
      </c>
      <c r="AF96" s="91">
        <f t="shared" si="63"/>
        <v>0</v>
      </c>
      <c r="AG96" s="61"/>
      <c r="AH96" s="62"/>
      <c r="AI96" s="62"/>
      <c r="AJ96" s="62"/>
    </row>
    <row r="97" spans="1:36" ht="30" customHeight="1">
      <c r="A97" s="58"/>
      <c r="B97" s="41" t="s">
        <v>18</v>
      </c>
      <c r="C97" s="90"/>
      <c r="D97" s="91">
        <f>'Resumo Orçamento'!F102</f>
        <v>0</v>
      </c>
      <c r="E97" s="60"/>
      <c r="F97" s="93"/>
      <c r="G97" s="93"/>
      <c r="H97" s="93"/>
      <c r="I97" s="93"/>
      <c r="J97" s="93"/>
      <c r="K97" s="93"/>
      <c r="L97" s="93"/>
      <c r="M97" s="93"/>
      <c r="N97" s="93"/>
      <c r="O97" s="93"/>
      <c r="P97" s="93"/>
      <c r="Q97" s="93"/>
      <c r="R97" s="93"/>
      <c r="S97" s="93"/>
      <c r="T97" s="93"/>
      <c r="U97" s="93"/>
      <c r="V97" s="93"/>
      <c r="W97" s="93"/>
      <c r="X97" s="93"/>
      <c r="Y97" s="93"/>
      <c r="Z97" s="93"/>
      <c r="AA97" s="93"/>
      <c r="AB97" s="93"/>
      <c r="AC97" s="91"/>
      <c r="AD97" s="60"/>
      <c r="AE97" s="92">
        <f t="shared" si="62"/>
        <v>0</v>
      </c>
      <c r="AF97" s="91">
        <f t="shared" si="63"/>
        <v>0</v>
      </c>
      <c r="AG97" s="61"/>
      <c r="AH97" s="62"/>
      <c r="AI97" s="62"/>
      <c r="AJ97" s="62"/>
    </row>
    <row r="98" spans="1:36" ht="30" customHeight="1">
      <c r="A98" s="58"/>
      <c r="B98" s="41" t="s">
        <v>83</v>
      </c>
      <c r="C98" s="90"/>
      <c r="D98" s="91">
        <f>'Resumo Orçamento'!F103</f>
        <v>0</v>
      </c>
      <c r="E98" s="60"/>
      <c r="F98" s="93"/>
      <c r="G98" s="93"/>
      <c r="H98" s="93"/>
      <c r="I98" s="93"/>
      <c r="J98" s="93"/>
      <c r="K98" s="93"/>
      <c r="L98" s="93"/>
      <c r="M98" s="93"/>
      <c r="N98" s="93"/>
      <c r="O98" s="93"/>
      <c r="P98" s="93"/>
      <c r="Q98" s="93"/>
      <c r="R98" s="93"/>
      <c r="S98" s="93"/>
      <c r="T98" s="93"/>
      <c r="U98" s="93"/>
      <c r="V98" s="93"/>
      <c r="W98" s="93"/>
      <c r="X98" s="93"/>
      <c r="Y98" s="93"/>
      <c r="Z98" s="93"/>
      <c r="AA98" s="93"/>
      <c r="AB98" s="93"/>
      <c r="AC98" s="91"/>
      <c r="AD98" s="60"/>
      <c r="AE98" s="92">
        <f t="shared" si="62"/>
        <v>0</v>
      </c>
      <c r="AF98" s="91">
        <f t="shared" si="63"/>
        <v>0</v>
      </c>
      <c r="AG98" s="61"/>
      <c r="AH98" s="62"/>
      <c r="AI98" s="62"/>
      <c r="AJ98" s="62"/>
    </row>
    <row r="99" spans="1:36" ht="30" customHeight="1">
      <c r="A99" s="58"/>
      <c r="B99" s="41"/>
      <c r="C99" s="90"/>
      <c r="D99" s="91">
        <f>'Resumo Orçamento'!F104</f>
        <v>0</v>
      </c>
      <c r="E99" s="60"/>
      <c r="F99" s="93"/>
      <c r="G99" s="93"/>
      <c r="H99" s="93"/>
      <c r="I99" s="93"/>
      <c r="J99" s="93"/>
      <c r="K99" s="93"/>
      <c r="L99" s="93"/>
      <c r="M99" s="93"/>
      <c r="N99" s="93"/>
      <c r="O99" s="93"/>
      <c r="P99" s="93"/>
      <c r="Q99" s="93"/>
      <c r="R99" s="93"/>
      <c r="S99" s="93"/>
      <c r="T99" s="93"/>
      <c r="U99" s="93"/>
      <c r="V99" s="93"/>
      <c r="W99" s="93"/>
      <c r="X99" s="93"/>
      <c r="Y99" s="93"/>
      <c r="Z99" s="93"/>
      <c r="AA99" s="93"/>
      <c r="AB99" s="93"/>
      <c r="AC99" s="91"/>
      <c r="AD99" s="60"/>
      <c r="AE99" s="92">
        <f t="shared" si="62"/>
        <v>0</v>
      </c>
      <c r="AF99" s="91">
        <f t="shared" si="63"/>
        <v>0</v>
      </c>
      <c r="AG99" s="61"/>
      <c r="AH99" s="62"/>
      <c r="AI99" s="62"/>
      <c r="AJ99" s="62"/>
    </row>
    <row r="100" spans="1:36" ht="30" customHeight="1">
      <c r="A100" s="58"/>
      <c r="B100" s="41"/>
      <c r="C100" s="90"/>
      <c r="D100" s="91">
        <f>'Resumo Orçamento'!F105</f>
        <v>0</v>
      </c>
      <c r="E100" s="60"/>
      <c r="F100" s="93"/>
      <c r="G100" s="93"/>
      <c r="H100" s="93"/>
      <c r="I100" s="93"/>
      <c r="J100" s="93"/>
      <c r="K100" s="93"/>
      <c r="L100" s="93"/>
      <c r="M100" s="93"/>
      <c r="N100" s="93"/>
      <c r="O100" s="93"/>
      <c r="P100" s="93"/>
      <c r="Q100" s="93"/>
      <c r="R100" s="93"/>
      <c r="S100" s="93"/>
      <c r="T100" s="93"/>
      <c r="U100" s="93"/>
      <c r="V100" s="93"/>
      <c r="W100" s="93"/>
      <c r="X100" s="93"/>
      <c r="Y100" s="93"/>
      <c r="Z100" s="93"/>
      <c r="AA100" s="93"/>
      <c r="AB100" s="93"/>
      <c r="AC100" s="91"/>
      <c r="AD100" s="60"/>
      <c r="AE100" s="92">
        <f t="shared" si="62"/>
        <v>0</v>
      </c>
      <c r="AF100" s="91">
        <f t="shared" si="63"/>
        <v>0</v>
      </c>
      <c r="AG100" s="61"/>
      <c r="AH100" s="62"/>
      <c r="AI100" s="62"/>
      <c r="AJ100" s="62"/>
    </row>
    <row r="101" spans="1:36" ht="30" customHeight="1">
      <c r="A101" s="58"/>
      <c r="B101" s="35" t="s">
        <v>49</v>
      </c>
      <c r="C101" s="81"/>
      <c r="D101" s="86">
        <f>'Resumo Orçamento'!F106</f>
        <v>0</v>
      </c>
      <c r="E101" s="60"/>
      <c r="F101" s="87">
        <f t="shared" ref="F101:AA101" si="64">SUM(F102:F107)</f>
        <v>0</v>
      </c>
      <c r="G101" s="87">
        <f t="shared" si="64"/>
        <v>0</v>
      </c>
      <c r="H101" s="87">
        <f t="shared" si="64"/>
        <v>0</v>
      </c>
      <c r="I101" s="87">
        <f t="shared" si="64"/>
        <v>0</v>
      </c>
      <c r="J101" s="87">
        <f t="shared" si="64"/>
        <v>0</v>
      </c>
      <c r="K101" s="87">
        <f t="shared" si="64"/>
        <v>0</v>
      </c>
      <c r="L101" s="87">
        <f t="shared" si="64"/>
        <v>0</v>
      </c>
      <c r="M101" s="87">
        <f t="shared" si="64"/>
        <v>0</v>
      </c>
      <c r="N101" s="87">
        <f t="shared" si="64"/>
        <v>0</v>
      </c>
      <c r="O101" s="87">
        <f t="shared" si="64"/>
        <v>0</v>
      </c>
      <c r="P101" s="87">
        <f t="shared" si="64"/>
        <v>0</v>
      </c>
      <c r="Q101" s="87">
        <f t="shared" si="64"/>
        <v>0</v>
      </c>
      <c r="R101" s="87">
        <f t="shared" si="64"/>
        <v>0</v>
      </c>
      <c r="S101" s="87">
        <f t="shared" si="64"/>
        <v>0</v>
      </c>
      <c r="T101" s="87">
        <f t="shared" si="64"/>
        <v>0</v>
      </c>
      <c r="U101" s="87">
        <f t="shared" si="64"/>
        <v>0</v>
      </c>
      <c r="V101" s="87">
        <f t="shared" si="64"/>
        <v>0</v>
      </c>
      <c r="W101" s="87">
        <f t="shared" si="64"/>
        <v>0</v>
      </c>
      <c r="X101" s="87">
        <f t="shared" si="64"/>
        <v>0</v>
      </c>
      <c r="Y101" s="87">
        <f t="shared" si="64"/>
        <v>0</v>
      </c>
      <c r="Z101" s="87">
        <f t="shared" si="64"/>
        <v>0</v>
      </c>
      <c r="AA101" s="87">
        <f t="shared" si="64"/>
        <v>0</v>
      </c>
      <c r="AB101" s="87">
        <f t="shared" ref="AB101:AC101" si="65">SUM(AB102:AB107)</f>
        <v>0</v>
      </c>
      <c r="AC101" s="87">
        <f t="shared" si="65"/>
        <v>0</v>
      </c>
      <c r="AD101" s="60"/>
      <c r="AE101" s="87">
        <f t="shared" ref="AE101:AF101" si="66">SUM(AE102:AE107)</f>
        <v>0</v>
      </c>
      <c r="AF101" s="88">
        <f t="shared" si="66"/>
        <v>0</v>
      </c>
      <c r="AG101" s="61"/>
      <c r="AH101" s="62"/>
      <c r="AI101" s="62"/>
      <c r="AJ101" s="62"/>
    </row>
    <row r="102" spans="1:36" ht="30" customHeight="1">
      <c r="A102" s="58"/>
      <c r="B102" s="41" t="s">
        <v>50</v>
      </c>
      <c r="C102" s="90"/>
      <c r="D102" s="91">
        <f>'Resumo Orçamento'!F107</f>
        <v>0</v>
      </c>
      <c r="E102" s="60"/>
      <c r="F102" s="93"/>
      <c r="G102" s="93"/>
      <c r="H102" s="93"/>
      <c r="I102" s="93"/>
      <c r="J102" s="93"/>
      <c r="K102" s="93"/>
      <c r="L102" s="93"/>
      <c r="M102" s="93"/>
      <c r="N102" s="93"/>
      <c r="O102" s="93"/>
      <c r="P102" s="93"/>
      <c r="Q102" s="93"/>
      <c r="R102" s="93"/>
      <c r="S102" s="93"/>
      <c r="T102" s="93"/>
      <c r="U102" s="93"/>
      <c r="V102" s="93"/>
      <c r="W102" s="93"/>
      <c r="X102" s="93"/>
      <c r="Y102" s="93"/>
      <c r="Z102" s="93"/>
      <c r="AA102" s="93"/>
      <c r="AB102" s="93"/>
      <c r="AC102" s="91"/>
      <c r="AD102" s="60"/>
      <c r="AE102" s="92">
        <f t="shared" ref="AE102:AE107" si="67">SUM(F102:AC102)</f>
        <v>0</v>
      </c>
      <c r="AF102" s="91">
        <f t="shared" ref="AF102:AF107" si="68">D102-AE102</f>
        <v>0</v>
      </c>
      <c r="AG102" s="61"/>
      <c r="AH102" s="62"/>
      <c r="AI102" s="62"/>
      <c r="AJ102" s="62"/>
    </row>
    <row r="103" spans="1:36" ht="30" customHeight="1">
      <c r="A103" s="58"/>
      <c r="B103" s="41" t="s">
        <v>51</v>
      </c>
      <c r="C103" s="90"/>
      <c r="D103" s="91">
        <f>'Resumo Orçamento'!F108</f>
        <v>0</v>
      </c>
      <c r="E103" s="60"/>
      <c r="F103" s="93"/>
      <c r="G103" s="93"/>
      <c r="H103" s="93"/>
      <c r="I103" s="93"/>
      <c r="J103" s="93"/>
      <c r="K103" s="93"/>
      <c r="L103" s="93"/>
      <c r="M103" s="93"/>
      <c r="N103" s="93"/>
      <c r="O103" s="93"/>
      <c r="P103" s="93"/>
      <c r="Q103" s="93"/>
      <c r="R103" s="93"/>
      <c r="S103" s="93"/>
      <c r="T103" s="93"/>
      <c r="U103" s="93"/>
      <c r="V103" s="93"/>
      <c r="W103" s="93"/>
      <c r="X103" s="93"/>
      <c r="Y103" s="93"/>
      <c r="Z103" s="93"/>
      <c r="AA103" s="93"/>
      <c r="AB103" s="93"/>
      <c r="AC103" s="91"/>
      <c r="AD103" s="60"/>
      <c r="AE103" s="92">
        <f t="shared" si="67"/>
        <v>0</v>
      </c>
      <c r="AF103" s="91">
        <f t="shared" si="68"/>
        <v>0</v>
      </c>
      <c r="AG103" s="61"/>
      <c r="AH103" s="62"/>
      <c r="AI103" s="62"/>
      <c r="AJ103" s="62"/>
    </row>
    <row r="104" spans="1:36" ht="30" customHeight="1">
      <c r="A104" s="58"/>
      <c r="B104" s="41" t="s">
        <v>52</v>
      </c>
      <c r="C104" s="90"/>
      <c r="D104" s="91">
        <f>'Resumo Orçamento'!F109</f>
        <v>0</v>
      </c>
      <c r="E104" s="60"/>
      <c r="F104" s="93"/>
      <c r="G104" s="93"/>
      <c r="H104" s="93"/>
      <c r="I104" s="93"/>
      <c r="J104" s="93"/>
      <c r="K104" s="93"/>
      <c r="L104" s="93"/>
      <c r="M104" s="93"/>
      <c r="N104" s="93"/>
      <c r="O104" s="93"/>
      <c r="P104" s="93"/>
      <c r="Q104" s="93"/>
      <c r="R104" s="93"/>
      <c r="S104" s="93"/>
      <c r="T104" s="93"/>
      <c r="U104" s="93"/>
      <c r="V104" s="93"/>
      <c r="W104" s="93"/>
      <c r="X104" s="93"/>
      <c r="Y104" s="93"/>
      <c r="Z104" s="93"/>
      <c r="AA104" s="93"/>
      <c r="AB104" s="93"/>
      <c r="AC104" s="91"/>
      <c r="AD104" s="60"/>
      <c r="AE104" s="92">
        <f t="shared" si="67"/>
        <v>0</v>
      </c>
      <c r="AF104" s="91">
        <f t="shared" si="68"/>
        <v>0</v>
      </c>
      <c r="AG104" s="61"/>
      <c r="AH104" s="62"/>
      <c r="AI104" s="62"/>
      <c r="AJ104" s="62"/>
    </row>
    <row r="105" spans="1:36" ht="30" customHeight="1">
      <c r="A105" s="58"/>
      <c r="B105" s="41" t="s">
        <v>53</v>
      </c>
      <c r="C105" s="90"/>
      <c r="D105" s="91">
        <f>'Resumo Orçamento'!F110</f>
        <v>0</v>
      </c>
      <c r="E105" s="60"/>
      <c r="F105" s="93"/>
      <c r="G105" s="93"/>
      <c r="H105" s="93"/>
      <c r="I105" s="93"/>
      <c r="J105" s="93"/>
      <c r="K105" s="93"/>
      <c r="L105" s="93"/>
      <c r="M105" s="93"/>
      <c r="N105" s="93"/>
      <c r="O105" s="93"/>
      <c r="P105" s="93"/>
      <c r="Q105" s="93"/>
      <c r="R105" s="93"/>
      <c r="S105" s="93"/>
      <c r="T105" s="93"/>
      <c r="U105" s="93"/>
      <c r="V105" s="93"/>
      <c r="W105" s="93"/>
      <c r="X105" s="93"/>
      <c r="Y105" s="93"/>
      <c r="Z105" s="93"/>
      <c r="AA105" s="93"/>
      <c r="AB105" s="93"/>
      <c r="AC105" s="91"/>
      <c r="AD105" s="60"/>
      <c r="AE105" s="92">
        <f t="shared" si="67"/>
        <v>0</v>
      </c>
      <c r="AF105" s="91">
        <f t="shared" si="68"/>
        <v>0</v>
      </c>
      <c r="AG105" s="61"/>
      <c r="AH105" s="62"/>
      <c r="AI105" s="62"/>
      <c r="AJ105" s="62"/>
    </row>
    <row r="106" spans="1:36" ht="30" customHeight="1">
      <c r="A106" s="58"/>
      <c r="B106" s="41"/>
      <c r="C106" s="90"/>
      <c r="D106" s="91">
        <f>'Resumo Orçamento'!F111</f>
        <v>0</v>
      </c>
      <c r="E106" s="60"/>
      <c r="F106" s="93"/>
      <c r="G106" s="93"/>
      <c r="H106" s="93"/>
      <c r="I106" s="93"/>
      <c r="J106" s="93"/>
      <c r="K106" s="93"/>
      <c r="L106" s="93"/>
      <c r="M106" s="93"/>
      <c r="N106" s="93"/>
      <c r="O106" s="93"/>
      <c r="P106" s="93"/>
      <c r="Q106" s="93"/>
      <c r="R106" s="93"/>
      <c r="S106" s="93"/>
      <c r="T106" s="93"/>
      <c r="U106" s="93"/>
      <c r="V106" s="93"/>
      <c r="W106" s="93"/>
      <c r="X106" s="93"/>
      <c r="Y106" s="93"/>
      <c r="Z106" s="93"/>
      <c r="AA106" s="93"/>
      <c r="AB106" s="93"/>
      <c r="AC106" s="91"/>
      <c r="AD106" s="60"/>
      <c r="AE106" s="92">
        <f t="shared" si="67"/>
        <v>0</v>
      </c>
      <c r="AF106" s="91">
        <f t="shared" si="68"/>
        <v>0</v>
      </c>
      <c r="AG106" s="61"/>
      <c r="AH106" s="62"/>
      <c r="AI106" s="62"/>
      <c r="AJ106" s="62"/>
    </row>
    <row r="107" spans="1:36" ht="30" customHeight="1">
      <c r="A107" s="58"/>
      <c r="B107" s="41"/>
      <c r="C107" s="90"/>
      <c r="D107" s="91">
        <f>'Resumo Orçamento'!F112</f>
        <v>0</v>
      </c>
      <c r="E107" s="60"/>
      <c r="F107" s="93"/>
      <c r="G107" s="93"/>
      <c r="H107" s="93"/>
      <c r="I107" s="93"/>
      <c r="J107" s="93"/>
      <c r="K107" s="93"/>
      <c r="L107" s="93"/>
      <c r="M107" s="93"/>
      <c r="N107" s="93"/>
      <c r="O107" s="93"/>
      <c r="P107" s="93"/>
      <c r="Q107" s="93"/>
      <c r="R107" s="93"/>
      <c r="S107" s="93"/>
      <c r="T107" s="93"/>
      <c r="U107" s="93"/>
      <c r="V107" s="93"/>
      <c r="W107" s="93"/>
      <c r="X107" s="93"/>
      <c r="Y107" s="93"/>
      <c r="Z107" s="93"/>
      <c r="AA107" s="93"/>
      <c r="AB107" s="93"/>
      <c r="AC107" s="91"/>
      <c r="AD107" s="60"/>
      <c r="AE107" s="92">
        <f t="shared" si="67"/>
        <v>0</v>
      </c>
      <c r="AF107" s="91">
        <f t="shared" si="68"/>
        <v>0</v>
      </c>
      <c r="AG107" s="61"/>
      <c r="AH107" s="62"/>
      <c r="AI107" s="62"/>
      <c r="AJ107" s="62"/>
    </row>
    <row r="108" spans="1:36" ht="30" customHeight="1">
      <c r="A108" s="58"/>
      <c r="B108" s="35" t="s">
        <v>84</v>
      </c>
      <c r="C108" s="81"/>
      <c r="D108" s="86">
        <f>'Resumo Orçamento'!F113</f>
        <v>0</v>
      </c>
      <c r="E108" s="60"/>
      <c r="F108" s="87">
        <f t="shared" ref="F108:AA108" si="69">SUM(F109:F112)</f>
        <v>0</v>
      </c>
      <c r="G108" s="87">
        <f t="shared" si="69"/>
        <v>0</v>
      </c>
      <c r="H108" s="87">
        <f t="shared" si="69"/>
        <v>0</v>
      </c>
      <c r="I108" s="87">
        <f t="shared" si="69"/>
        <v>0</v>
      </c>
      <c r="J108" s="87">
        <f t="shared" si="69"/>
        <v>0</v>
      </c>
      <c r="K108" s="87">
        <f t="shared" si="69"/>
        <v>0</v>
      </c>
      <c r="L108" s="87">
        <f t="shared" si="69"/>
        <v>0</v>
      </c>
      <c r="M108" s="87">
        <f t="shared" si="69"/>
        <v>0</v>
      </c>
      <c r="N108" s="87">
        <f t="shared" si="69"/>
        <v>0</v>
      </c>
      <c r="O108" s="87">
        <f t="shared" si="69"/>
        <v>0</v>
      </c>
      <c r="P108" s="87">
        <f t="shared" si="69"/>
        <v>0</v>
      </c>
      <c r="Q108" s="87">
        <f t="shared" si="69"/>
        <v>0</v>
      </c>
      <c r="R108" s="87">
        <f t="shared" si="69"/>
        <v>0</v>
      </c>
      <c r="S108" s="87">
        <f t="shared" si="69"/>
        <v>0</v>
      </c>
      <c r="T108" s="87">
        <f t="shared" si="69"/>
        <v>0</v>
      </c>
      <c r="U108" s="87">
        <f t="shared" si="69"/>
        <v>0</v>
      </c>
      <c r="V108" s="87">
        <f t="shared" si="69"/>
        <v>0</v>
      </c>
      <c r="W108" s="87">
        <f t="shared" si="69"/>
        <v>0</v>
      </c>
      <c r="X108" s="87">
        <f t="shared" si="69"/>
        <v>0</v>
      </c>
      <c r="Y108" s="87">
        <f t="shared" si="69"/>
        <v>0</v>
      </c>
      <c r="Z108" s="87">
        <f t="shared" si="69"/>
        <v>0</v>
      </c>
      <c r="AA108" s="87">
        <f t="shared" si="69"/>
        <v>0</v>
      </c>
      <c r="AB108" s="87">
        <f t="shared" ref="AB108:AC108" si="70">SUM(AB109:AB112)</f>
        <v>0</v>
      </c>
      <c r="AC108" s="87">
        <f t="shared" si="70"/>
        <v>0</v>
      </c>
      <c r="AD108" s="60"/>
      <c r="AE108" s="87">
        <f t="shared" ref="AE108:AF108" si="71">SUM(AE109:AE112)</f>
        <v>0</v>
      </c>
      <c r="AF108" s="88">
        <f t="shared" si="71"/>
        <v>0</v>
      </c>
      <c r="AG108" s="61"/>
      <c r="AH108" s="62"/>
      <c r="AI108" s="62"/>
      <c r="AJ108" s="62"/>
    </row>
    <row r="109" spans="1:36" ht="30" customHeight="1">
      <c r="A109" s="58"/>
      <c r="B109" s="41" t="s">
        <v>85</v>
      </c>
      <c r="C109" s="90"/>
      <c r="D109" s="91">
        <f>'Resumo Orçamento'!F114</f>
        <v>0</v>
      </c>
      <c r="E109" s="60"/>
      <c r="F109" s="93"/>
      <c r="G109" s="93"/>
      <c r="H109" s="93"/>
      <c r="I109" s="93"/>
      <c r="J109" s="93"/>
      <c r="K109" s="93"/>
      <c r="L109" s="93"/>
      <c r="M109" s="93"/>
      <c r="N109" s="93"/>
      <c r="O109" s="93"/>
      <c r="P109" s="93"/>
      <c r="Q109" s="93"/>
      <c r="R109" s="93"/>
      <c r="S109" s="93"/>
      <c r="T109" s="93"/>
      <c r="U109" s="93"/>
      <c r="V109" s="93"/>
      <c r="W109" s="93"/>
      <c r="X109" s="93"/>
      <c r="Y109" s="93"/>
      <c r="Z109" s="93"/>
      <c r="AA109" s="93"/>
      <c r="AB109" s="93"/>
      <c r="AC109" s="91"/>
      <c r="AD109" s="60"/>
      <c r="AE109" s="92">
        <f t="shared" ref="AE109:AE112" si="72">SUM(F109:AC109)</f>
        <v>0</v>
      </c>
      <c r="AF109" s="91">
        <f t="shared" ref="AF109:AF112" si="73">D109-AE109</f>
        <v>0</v>
      </c>
      <c r="AG109" s="61"/>
      <c r="AH109" s="62"/>
      <c r="AI109" s="62"/>
      <c r="AJ109" s="62"/>
    </row>
    <row r="110" spans="1:36" ht="30" customHeight="1">
      <c r="A110" s="58"/>
      <c r="B110" s="41" t="s">
        <v>86</v>
      </c>
      <c r="C110" s="90"/>
      <c r="D110" s="91">
        <f>'Resumo Orçamento'!F115</f>
        <v>0</v>
      </c>
      <c r="E110" s="60"/>
      <c r="F110" s="93"/>
      <c r="G110" s="93"/>
      <c r="H110" s="93"/>
      <c r="I110" s="93"/>
      <c r="J110" s="93"/>
      <c r="K110" s="93"/>
      <c r="L110" s="93"/>
      <c r="M110" s="93"/>
      <c r="N110" s="93"/>
      <c r="O110" s="93"/>
      <c r="P110" s="93"/>
      <c r="Q110" s="93"/>
      <c r="R110" s="93"/>
      <c r="S110" s="93"/>
      <c r="T110" s="93"/>
      <c r="U110" s="93"/>
      <c r="V110" s="93"/>
      <c r="W110" s="93"/>
      <c r="X110" s="93"/>
      <c r="Y110" s="93"/>
      <c r="Z110" s="93"/>
      <c r="AA110" s="93"/>
      <c r="AB110" s="93"/>
      <c r="AC110" s="91"/>
      <c r="AD110" s="60"/>
      <c r="AE110" s="92">
        <f t="shared" si="72"/>
        <v>0</v>
      </c>
      <c r="AF110" s="91">
        <f t="shared" si="73"/>
        <v>0</v>
      </c>
      <c r="AG110" s="61"/>
      <c r="AH110" s="62"/>
      <c r="AI110" s="62"/>
      <c r="AJ110" s="62"/>
    </row>
    <row r="111" spans="1:36" ht="30" customHeight="1">
      <c r="A111" s="58"/>
      <c r="B111" s="41"/>
      <c r="C111" s="90"/>
      <c r="D111" s="91">
        <f>'Resumo Orçamento'!F116</f>
        <v>0</v>
      </c>
      <c r="E111" s="60"/>
      <c r="F111" s="93"/>
      <c r="G111" s="93"/>
      <c r="H111" s="93"/>
      <c r="I111" s="93"/>
      <c r="J111" s="93"/>
      <c r="K111" s="93"/>
      <c r="L111" s="93"/>
      <c r="M111" s="93"/>
      <c r="N111" s="93"/>
      <c r="O111" s="93"/>
      <c r="P111" s="93"/>
      <c r="Q111" s="93"/>
      <c r="R111" s="93"/>
      <c r="S111" s="93"/>
      <c r="T111" s="93"/>
      <c r="U111" s="93"/>
      <c r="V111" s="93"/>
      <c r="W111" s="93"/>
      <c r="X111" s="93"/>
      <c r="Y111" s="93"/>
      <c r="Z111" s="93"/>
      <c r="AA111" s="93"/>
      <c r="AB111" s="93"/>
      <c r="AC111" s="91"/>
      <c r="AD111" s="60"/>
      <c r="AE111" s="92">
        <f t="shared" si="72"/>
        <v>0</v>
      </c>
      <c r="AF111" s="91">
        <f t="shared" si="73"/>
        <v>0</v>
      </c>
      <c r="AG111" s="61"/>
      <c r="AH111" s="62"/>
      <c r="AI111" s="62"/>
      <c r="AJ111" s="62"/>
    </row>
    <row r="112" spans="1:36" ht="30" customHeight="1">
      <c r="A112" s="58"/>
      <c r="B112" s="41"/>
      <c r="C112" s="90"/>
      <c r="D112" s="91">
        <f>'Resumo Orçamento'!F117</f>
        <v>0</v>
      </c>
      <c r="E112" s="60"/>
      <c r="F112" s="93"/>
      <c r="G112" s="93"/>
      <c r="H112" s="93"/>
      <c r="I112" s="93"/>
      <c r="J112" s="93"/>
      <c r="K112" s="93"/>
      <c r="L112" s="93"/>
      <c r="M112" s="93"/>
      <c r="N112" s="93"/>
      <c r="O112" s="93"/>
      <c r="P112" s="93"/>
      <c r="Q112" s="93"/>
      <c r="R112" s="93"/>
      <c r="S112" s="93"/>
      <c r="T112" s="93"/>
      <c r="U112" s="93"/>
      <c r="V112" s="93"/>
      <c r="W112" s="93"/>
      <c r="X112" s="93"/>
      <c r="Y112" s="93"/>
      <c r="Z112" s="93"/>
      <c r="AA112" s="93"/>
      <c r="AB112" s="93"/>
      <c r="AC112" s="91"/>
      <c r="AD112" s="60"/>
      <c r="AE112" s="92">
        <f t="shared" si="72"/>
        <v>0</v>
      </c>
      <c r="AF112" s="91">
        <f t="shared" si="73"/>
        <v>0</v>
      </c>
      <c r="AG112" s="61"/>
      <c r="AH112" s="62"/>
      <c r="AI112" s="62"/>
      <c r="AJ112" s="62"/>
    </row>
    <row r="113" spans="1:36" ht="30" customHeight="1">
      <c r="A113" s="58"/>
      <c r="B113" s="35" t="s">
        <v>54</v>
      </c>
      <c r="C113" s="81"/>
      <c r="D113" s="86">
        <f>'Resumo Orçamento'!F118</f>
        <v>0</v>
      </c>
      <c r="E113" s="60"/>
      <c r="F113" s="87">
        <f t="shared" ref="F113:AA113" si="74">SUM(F114:F117)</f>
        <v>0</v>
      </c>
      <c r="G113" s="87">
        <f t="shared" si="74"/>
        <v>0</v>
      </c>
      <c r="H113" s="87">
        <f t="shared" si="74"/>
        <v>0</v>
      </c>
      <c r="I113" s="87">
        <f t="shared" si="74"/>
        <v>0</v>
      </c>
      <c r="J113" s="87">
        <f t="shared" si="74"/>
        <v>0</v>
      </c>
      <c r="K113" s="87">
        <f t="shared" si="74"/>
        <v>0</v>
      </c>
      <c r="L113" s="87">
        <f t="shared" si="74"/>
        <v>0</v>
      </c>
      <c r="M113" s="87">
        <f t="shared" si="74"/>
        <v>0</v>
      </c>
      <c r="N113" s="87">
        <f t="shared" si="74"/>
        <v>0</v>
      </c>
      <c r="O113" s="87">
        <f t="shared" si="74"/>
        <v>0</v>
      </c>
      <c r="P113" s="87">
        <f t="shared" si="74"/>
        <v>0</v>
      </c>
      <c r="Q113" s="87">
        <f t="shared" si="74"/>
        <v>0</v>
      </c>
      <c r="R113" s="87">
        <f t="shared" si="74"/>
        <v>0</v>
      </c>
      <c r="S113" s="87">
        <f t="shared" si="74"/>
        <v>0</v>
      </c>
      <c r="T113" s="87">
        <f t="shared" si="74"/>
        <v>0</v>
      </c>
      <c r="U113" s="87">
        <f t="shared" si="74"/>
        <v>0</v>
      </c>
      <c r="V113" s="87">
        <f t="shared" si="74"/>
        <v>0</v>
      </c>
      <c r="W113" s="87">
        <f t="shared" si="74"/>
        <v>0</v>
      </c>
      <c r="X113" s="87">
        <f t="shared" si="74"/>
        <v>0</v>
      </c>
      <c r="Y113" s="87">
        <f t="shared" si="74"/>
        <v>0</v>
      </c>
      <c r="Z113" s="87">
        <f t="shared" si="74"/>
        <v>0</v>
      </c>
      <c r="AA113" s="87">
        <f t="shared" si="74"/>
        <v>0</v>
      </c>
      <c r="AB113" s="87">
        <f t="shared" ref="AB113:AC113" si="75">SUM(AB114:AB117)</f>
        <v>0</v>
      </c>
      <c r="AC113" s="87">
        <f t="shared" si="75"/>
        <v>0</v>
      </c>
      <c r="AD113" s="60"/>
      <c r="AE113" s="87">
        <f t="shared" ref="AE113:AF113" si="76">SUM(AE114:AE117)</f>
        <v>0</v>
      </c>
      <c r="AF113" s="88">
        <f t="shared" si="76"/>
        <v>0</v>
      </c>
      <c r="AG113" s="61"/>
      <c r="AH113" s="62"/>
      <c r="AI113" s="62"/>
      <c r="AJ113" s="62"/>
    </row>
    <row r="114" spans="1:36" ht="30" customHeight="1">
      <c r="A114" s="58"/>
      <c r="B114" s="41" t="s">
        <v>87</v>
      </c>
      <c r="C114" s="90"/>
      <c r="D114" s="91">
        <f>'Resumo Orçamento'!F119</f>
        <v>0</v>
      </c>
      <c r="E114" s="60"/>
      <c r="F114" s="93"/>
      <c r="G114" s="93"/>
      <c r="H114" s="93"/>
      <c r="I114" s="93"/>
      <c r="J114" s="93"/>
      <c r="K114" s="93"/>
      <c r="L114" s="93"/>
      <c r="M114" s="93"/>
      <c r="N114" s="93"/>
      <c r="O114" s="93"/>
      <c r="P114" s="93"/>
      <c r="Q114" s="93"/>
      <c r="R114" s="93"/>
      <c r="S114" s="93"/>
      <c r="T114" s="93"/>
      <c r="U114" s="93"/>
      <c r="V114" s="93"/>
      <c r="W114" s="93"/>
      <c r="X114" s="93"/>
      <c r="Y114" s="93"/>
      <c r="Z114" s="93"/>
      <c r="AA114" s="93"/>
      <c r="AB114" s="93"/>
      <c r="AC114" s="91"/>
      <c r="AD114" s="60"/>
      <c r="AE114" s="92">
        <f t="shared" ref="AE114:AE117" si="77">SUM(F114:AC114)</f>
        <v>0</v>
      </c>
      <c r="AF114" s="91">
        <f t="shared" ref="AF114:AF117" si="78">D114-AE114</f>
        <v>0</v>
      </c>
      <c r="AG114" s="61"/>
      <c r="AH114" s="62"/>
      <c r="AI114" s="62"/>
      <c r="AJ114" s="62"/>
    </row>
    <row r="115" spans="1:36" ht="30" customHeight="1">
      <c r="A115" s="58"/>
      <c r="B115" s="41"/>
      <c r="C115" s="90"/>
      <c r="D115" s="91">
        <f>'Resumo Orçamento'!F120</f>
        <v>0</v>
      </c>
      <c r="E115" s="60"/>
      <c r="F115" s="93"/>
      <c r="G115" s="93"/>
      <c r="H115" s="93"/>
      <c r="I115" s="93"/>
      <c r="J115" s="93"/>
      <c r="K115" s="93"/>
      <c r="L115" s="93"/>
      <c r="M115" s="93"/>
      <c r="N115" s="93"/>
      <c r="O115" s="93"/>
      <c r="P115" s="93"/>
      <c r="Q115" s="93"/>
      <c r="R115" s="93"/>
      <c r="S115" s="93"/>
      <c r="T115" s="93"/>
      <c r="U115" s="93"/>
      <c r="V115" s="93"/>
      <c r="W115" s="93"/>
      <c r="X115" s="93"/>
      <c r="Y115" s="93"/>
      <c r="Z115" s="93"/>
      <c r="AA115" s="93"/>
      <c r="AB115" s="93"/>
      <c r="AC115" s="91"/>
      <c r="AD115" s="60"/>
      <c r="AE115" s="92">
        <f t="shared" si="77"/>
        <v>0</v>
      </c>
      <c r="AF115" s="91">
        <f t="shared" si="78"/>
        <v>0</v>
      </c>
      <c r="AG115" s="61"/>
      <c r="AH115" s="62"/>
      <c r="AI115" s="62"/>
      <c r="AJ115" s="62"/>
    </row>
    <row r="116" spans="1:36" ht="30" customHeight="1">
      <c r="A116" s="58"/>
      <c r="B116" s="41"/>
      <c r="C116" s="90"/>
      <c r="D116" s="91">
        <f>'Resumo Orçamento'!F121</f>
        <v>0</v>
      </c>
      <c r="E116" s="60"/>
      <c r="F116" s="93"/>
      <c r="G116" s="93"/>
      <c r="H116" s="93"/>
      <c r="I116" s="93"/>
      <c r="J116" s="93"/>
      <c r="K116" s="93"/>
      <c r="L116" s="93"/>
      <c r="M116" s="93"/>
      <c r="N116" s="93"/>
      <c r="O116" s="93"/>
      <c r="P116" s="93"/>
      <c r="Q116" s="93"/>
      <c r="R116" s="93"/>
      <c r="S116" s="93"/>
      <c r="T116" s="93"/>
      <c r="U116" s="93"/>
      <c r="V116" s="93"/>
      <c r="W116" s="93"/>
      <c r="X116" s="93"/>
      <c r="Y116" s="93"/>
      <c r="Z116" s="93"/>
      <c r="AA116" s="93"/>
      <c r="AB116" s="93"/>
      <c r="AC116" s="91"/>
      <c r="AD116" s="60"/>
      <c r="AE116" s="92">
        <f t="shared" si="77"/>
        <v>0</v>
      </c>
      <c r="AF116" s="91">
        <f t="shared" si="78"/>
        <v>0</v>
      </c>
      <c r="AG116" s="61"/>
      <c r="AH116" s="62"/>
      <c r="AI116" s="62"/>
      <c r="AJ116" s="62"/>
    </row>
    <row r="117" spans="1:36" ht="30" customHeight="1">
      <c r="A117" s="58"/>
      <c r="B117" s="101"/>
      <c r="C117" s="102"/>
      <c r="D117" s="91">
        <f>'Resumo Orçamento'!F122</f>
        <v>0</v>
      </c>
      <c r="E117" s="60"/>
      <c r="F117" s="93"/>
      <c r="G117" s="93"/>
      <c r="H117" s="93"/>
      <c r="I117" s="93"/>
      <c r="J117" s="93"/>
      <c r="K117" s="93"/>
      <c r="L117" s="93"/>
      <c r="M117" s="93"/>
      <c r="N117" s="93"/>
      <c r="O117" s="93"/>
      <c r="P117" s="93"/>
      <c r="Q117" s="93"/>
      <c r="R117" s="93"/>
      <c r="S117" s="93"/>
      <c r="T117" s="93"/>
      <c r="U117" s="93"/>
      <c r="V117" s="93"/>
      <c r="W117" s="93"/>
      <c r="X117" s="93"/>
      <c r="Y117" s="93"/>
      <c r="Z117" s="93"/>
      <c r="AA117" s="93"/>
      <c r="AB117" s="93"/>
      <c r="AC117" s="91"/>
      <c r="AD117" s="60"/>
      <c r="AE117" s="92">
        <f t="shared" si="77"/>
        <v>0</v>
      </c>
      <c r="AF117" s="91">
        <f t="shared" si="78"/>
        <v>0</v>
      </c>
      <c r="AG117" s="61"/>
      <c r="AH117" s="62"/>
      <c r="AI117" s="62"/>
      <c r="AJ117" s="62"/>
    </row>
    <row r="118" spans="1:36" ht="30" customHeight="1">
      <c r="A118" s="58"/>
      <c r="B118" s="103"/>
      <c r="C118" s="103"/>
      <c r="D118" s="104"/>
      <c r="E118" s="60"/>
      <c r="F118" s="104"/>
      <c r="G118" s="104"/>
      <c r="H118" s="104"/>
      <c r="I118" s="104"/>
      <c r="J118" s="104"/>
      <c r="K118" s="104"/>
      <c r="L118" s="104"/>
      <c r="M118" s="104"/>
      <c r="N118" s="104"/>
      <c r="O118" s="104"/>
      <c r="P118" s="104"/>
      <c r="Q118" s="104"/>
      <c r="R118" s="104"/>
      <c r="S118" s="104"/>
      <c r="T118" s="104"/>
      <c r="U118" s="104"/>
      <c r="V118" s="104"/>
      <c r="W118" s="104"/>
      <c r="X118" s="104"/>
      <c r="Y118" s="104"/>
      <c r="Z118" s="104"/>
      <c r="AA118" s="104"/>
      <c r="AB118" s="104"/>
      <c r="AC118" s="104"/>
      <c r="AD118" s="60"/>
      <c r="AE118" s="104"/>
      <c r="AF118" s="104"/>
      <c r="AG118" s="105"/>
      <c r="AH118" s="106"/>
      <c r="AI118" s="106"/>
      <c r="AJ118" s="106"/>
    </row>
  </sheetData>
  <mergeCells count="3">
    <mergeCell ref="C3:D3"/>
    <mergeCell ref="F3:F4"/>
    <mergeCell ref="H3:R5"/>
  </mergeCells>
  <dataValidations count="1">
    <dataValidation type="list" allowBlank="1" showErrorMessage="1" sqref="AH11 AH19:AH24 AH70:AH75 AH77:AH85 AH94:AH107 AH113" xr:uid="{00000000-0002-0000-0300-000000000000}">
      <formula1>#REF!</formula1>
    </dataValidation>
  </dataValidations>
  <pageMargins left="0.25" right="0.25" top="0.75" bottom="0.75" header="0" footer="0"/>
  <pageSetup paperSize="9" orientation="landscape"/>
  <headerFooter>
    <oddHeader>&amp;LCASA DE DOIS&amp;CORÇAMENTO&amp;R RODRIGO ROBERTA</oddHeader>
    <oddFooter>&amp;LCASA DE DOIS&amp;CORÇAMENTO&amp;RRODRIGO ROBERTA_x000D_#008000 [ CLASSIFICAÇÃO: PÚBLICA ]_x000D_&amp;1#&amp;"Calibri"&amp;10&amp;K008000 [ CLASSIFICAÇÃO: PÚBLICA ]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2AFD1-2AC4-4D24-A521-604D0792C164}">
  <sheetPr>
    <tabColor rgb="FFFF5200"/>
  </sheetPr>
  <dimension ref="A1:L102"/>
  <sheetViews>
    <sheetView showGridLines="0" tabSelected="1" workbookViewId="0">
      <selection activeCell="K19" sqref="K19"/>
    </sheetView>
  </sheetViews>
  <sheetFormatPr defaultRowHeight="18"/>
  <cols>
    <col min="1" max="11" width="8.6640625" style="111"/>
    <col min="12" max="12" width="6.25" style="111" customWidth="1"/>
    <col min="13" max="16384" width="8.6640625" style="109"/>
  </cols>
  <sheetData>
    <row r="1" spans="1:12">
      <c r="B1" s="121" t="s">
        <v>107</v>
      </c>
      <c r="C1" s="121"/>
      <c r="D1" s="121"/>
      <c r="E1" s="121"/>
      <c r="F1" s="121"/>
      <c r="G1" s="121"/>
      <c r="H1" s="121"/>
      <c r="I1" s="121"/>
      <c r="J1" s="121"/>
      <c r="K1" s="121"/>
    </row>
    <row r="2" spans="1:12">
      <c r="B2" s="121"/>
      <c r="C2" s="121"/>
      <c r="D2" s="121"/>
      <c r="E2" s="121"/>
      <c r="F2" s="121"/>
      <c r="G2" s="121"/>
      <c r="H2" s="121"/>
      <c r="I2" s="121"/>
      <c r="J2" s="121"/>
      <c r="K2" s="121"/>
    </row>
    <row r="3" spans="1:12">
      <c r="B3" s="121"/>
      <c r="C3" s="121"/>
      <c r="D3" s="121"/>
      <c r="E3" s="121"/>
      <c r="F3" s="121"/>
      <c r="G3" s="121"/>
      <c r="H3" s="121"/>
      <c r="I3" s="121"/>
      <c r="J3" s="121"/>
      <c r="K3" s="121"/>
    </row>
    <row r="7" spans="1:12" s="110" customFormat="1" ht="17.5">
      <c r="A7" s="112"/>
      <c r="B7" s="112"/>
      <c r="C7" s="112"/>
      <c r="D7" s="112"/>
      <c r="E7" s="112"/>
      <c r="F7" s="112"/>
      <c r="G7" s="112"/>
      <c r="H7" s="112"/>
      <c r="I7" s="112"/>
      <c r="J7" s="112"/>
      <c r="K7" s="112"/>
      <c r="L7" s="112"/>
    </row>
    <row r="8" spans="1:12" s="110" customFormat="1" ht="17.5">
      <c r="A8" s="112"/>
      <c r="B8" s="120" t="s">
        <v>102</v>
      </c>
      <c r="C8" s="120"/>
      <c r="D8" s="120"/>
      <c r="E8" s="120"/>
      <c r="F8" s="120"/>
      <c r="G8" s="120"/>
      <c r="H8" s="120"/>
      <c r="I8" s="120"/>
      <c r="J8" s="120"/>
      <c r="K8" s="120"/>
      <c r="L8" s="112"/>
    </row>
    <row r="9" spans="1:12" s="110" customFormat="1" ht="17.5">
      <c r="A9" s="112"/>
      <c r="B9" s="112"/>
      <c r="C9" s="112"/>
      <c r="D9" s="112"/>
      <c r="E9" s="112"/>
      <c r="F9" s="112"/>
      <c r="G9" s="112"/>
      <c r="H9" s="112"/>
      <c r="I9" s="112"/>
      <c r="J9" s="112"/>
      <c r="K9" s="112"/>
      <c r="L9" s="112"/>
    </row>
    <row r="10" spans="1:12" s="110" customFormat="1" ht="17.5">
      <c r="A10" s="112"/>
      <c r="B10" s="112"/>
      <c r="C10" s="112"/>
      <c r="D10" s="112"/>
      <c r="E10" s="112"/>
      <c r="F10" s="112"/>
      <c r="G10" s="112"/>
      <c r="H10" s="112"/>
      <c r="I10" s="112"/>
      <c r="J10" s="112"/>
      <c r="K10" s="112"/>
      <c r="L10" s="112"/>
    </row>
    <row r="11" spans="1:12" s="110" customFormat="1" ht="17.5">
      <c r="A11" s="112"/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</row>
    <row r="12" spans="1:12" s="110" customFormat="1" ht="17.5">
      <c r="A12" s="112"/>
      <c r="B12" s="112"/>
      <c r="C12" s="112"/>
      <c r="D12" s="112"/>
      <c r="E12" s="112"/>
      <c r="F12" s="112"/>
      <c r="G12" s="112"/>
      <c r="H12" s="112"/>
      <c r="I12" s="112"/>
      <c r="J12" s="112"/>
      <c r="K12" s="112"/>
      <c r="L12" s="112"/>
    </row>
    <row r="13" spans="1:12" s="110" customFormat="1" ht="17.5">
      <c r="A13" s="112"/>
      <c r="B13" s="112"/>
      <c r="C13" s="112"/>
      <c r="D13" s="112"/>
      <c r="E13" s="112"/>
      <c r="F13" s="112"/>
      <c r="G13" s="112"/>
      <c r="H13" s="112"/>
      <c r="I13" s="112"/>
      <c r="J13" s="112"/>
      <c r="K13" s="112"/>
      <c r="L13" s="112"/>
    </row>
    <row r="14" spans="1:12" s="110" customFormat="1" ht="17.5">
      <c r="A14" s="112"/>
      <c r="B14" s="112"/>
      <c r="C14" s="112"/>
      <c r="D14" s="112"/>
      <c r="E14" s="112"/>
      <c r="F14" s="112"/>
      <c r="G14" s="112"/>
      <c r="H14" s="112"/>
      <c r="I14" s="112"/>
      <c r="J14" s="112"/>
      <c r="K14" s="112"/>
      <c r="L14" s="112"/>
    </row>
    <row r="15" spans="1:12" s="110" customFormat="1" ht="17.5">
      <c r="A15" s="112"/>
      <c r="B15" s="112"/>
      <c r="C15" s="112"/>
      <c r="D15" s="112"/>
      <c r="E15" s="112"/>
      <c r="F15" s="112"/>
      <c r="G15" s="112"/>
      <c r="H15" s="112"/>
      <c r="I15" s="112"/>
      <c r="J15" s="112"/>
      <c r="K15" s="112"/>
      <c r="L15" s="112"/>
    </row>
    <row r="16" spans="1:12" s="110" customFormat="1" ht="17.5">
      <c r="A16" s="112"/>
      <c r="B16" s="112"/>
      <c r="C16" s="112"/>
      <c r="D16" s="112"/>
      <c r="E16" s="112"/>
      <c r="F16" s="112"/>
      <c r="G16" s="112"/>
      <c r="H16" s="112"/>
      <c r="I16" s="112"/>
      <c r="J16" s="112"/>
      <c r="K16" s="112"/>
      <c r="L16" s="112"/>
    </row>
    <row r="17" spans="1:12" s="110" customFormat="1" ht="17.5">
      <c r="A17" s="112"/>
      <c r="B17" s="112"/>
      <c r="C17" s="112"/>
      <c r="D17" s="112"/>
      <c r="E17" s="112"/>
      <c r="F17" s="112"/>
      <c r="G17" s="112"/>
      <c r="H17" s="112"/>
      <c r="I17" s="112"/>
      <c r="J17" s="112"/>
      <c r="K17" s="112"/>
      <c r="L17" s="112"/>
    </row>
    <row r="18" spans="1:12" s="110" customFormat="1" ht="17.5">
      <c r="A18" s="112"/>
      <c r="B18" s="112"/>
      <c r="C18" s="112"/>
      <c r="D18" s="112"/>
      <c r="E18" s="112"/>
      <c r="F18" s="112"/>
      <c r="G18" s="112"/>
      <c r="H18" s="112"/>
      <c r="I18" s="112"/>
      <c r="J18" s="112"/>
      <c r="K18" s="112"/>
      <c r="L18" s="112"/>
    </row>
    <row r="19" spans="1:12" s="110" customFormat="1" ht="17.5">
      <c r="A19" s="112"/>
      <c r="B19" s="112"/>
      <c r="C19" s="112"/>
      <c r="D19" s="112"/>
      <c r="E19" s="112"/>
      <c r="F19" s="112"/>
      <c r="G19" s="112"/>
      <c r="H19" s="112"/>
      <c r="I19" s="112"/>
      <c r="J19" s="112"/>
      <c r="K19" s="112"/>
      <c r="L19" s="112"/>
    </row>
    <row r="20" spans="1:12" s="110" customFormat="1" ht="17.5">
      <c r="A20" s="112"/>
      <c r="B20" s="112"/>
      <c r="C20" s="112"/>
      <c r="D20" s="112"/>
      <c r="E20" s="112"/>
      <c r="F20" s="112"/>
      <c r="G20" s="112"/>
      <c r="H20" s="112"/>
      <c r="I20" s="112"/>
      <c r="J20" s="112"/>
      <c r="K20" s="112"/>
      <c r="L20" s="112"/>
    </row>
    <row r="21" spans="1:12" s="110" customFormat="1" ht="17.5">
      <c r="A21" s="112"/>
      <c r="B21" s="112"/>
      <c r="C21" s="112"/>
      <c r="D21" s="112"/>
      <c r="E21" s="112"/>
      <c r="F21" s="112"/>
      <c r="G21" s="112"/>
      <c r="H21" s="112"/>
      <c r="I21" s="112"/>
      <c r="J21" s="112"/>
      <c r="K21" s="112"/>
      <c r="L21" s="112"/>
    </row>
    <row r="22" spans="1:12" s="110" customFormat="1" ht="17.5">
      <c r="A22" s="112"/>
      <c r="B22" s="112"/>
      <c r="C22" s="112"/>
      <c r="D22" s="112"/>
      <c r="E22" s="112"/>
      <c r="F22" s="112"/>
      <c r="G22" s="112"/>
      <c r="H22" s="112"/>
      <c r="I22" s="112"/>
      <c r="J22" s="112"/>
      <c r="K22" s="112"/>
      <c r="L22" s="112"/>
    </row>
    <row r="23" spans="1:12" s="110" customFormat="1" ht="17.5">
      <c r="A23" s="112"/>
      <c r="B23" s="120" t="s">
        <v>99</v>
      </c>
      <c r="C23" s="120"/>
      <c r="D23" s="120"/>
      <c r="E23" s="120"/>
      <c r="F23" s="120"/>
      <c r="G23" s="120"/>
      <c r="H23" s="120"/>
      <c r="I23" s="120"/>
      <c r="J23" s="120"/>
      <c r="K23" s="120"/>
      <c r="L23" s="112"/>
    </row>
    <row r="24" spans="1:12" s="110" customFormat="1" ht="17.5">
      <c r="A24" s="112"/>
      <c r="B24" s="122" t="s">
        <v>100</v>
      </c>
      <c r="C24" s="122"/>
      <c r="D24" s="122"/>
      <c r="E24" s="122"/>
      <c r="F24" s="122"/>
      <c r="G24" s="122"/>
      <c r="H24" s="122"/>
      <c r="I24" s="122"/>
      <c r="J24" s="122"/>
      <c r="K24" s="122"/>
      <c r="L24" s="112"/>
    </row>
    <row r="25" spans="1:12" s="110" customFormat="1" ht="17.5">
      <c r="A25" s="112"/>
      <c r="B25" s="122"/>
      <c r="C25" s="122"/>
      <c r="D25" s="122"/>
      <c r="E25" s="122"/>
      <c r="F25" s="122"/>
      <c r="G25" s="122"/>
      <c r="H25" s="122"/>
      <c r="I25" s="122"/>
      <c r="J25" s="122"/>
      <c r="K25" s="122"/>
      <c r="L25" s="112"/>
    </row>
    <row r="26" spans="1:12" s="110" customFormat="1" ht="17.5">
      <c r="A26" s="112"/>
      <c r="B26" s="122"/>
      <c r="C26" s="122"/>
      <c r="D26" s="122"/>
      <c r="E26" s="122"/>
      <c r="F26" s="122"/>
      <c r="G26" s="122"/>
      <c r="H26" s="122"/>
      <c r="I26" s="122"/>
      <c r="J26" s="122"/>
      <c r="K26" s="122"/>
      <c r="L26" s="112"/>
    </row>
    <row r="27" spans="1:12" s="110" customFormat="1" ht="17.5">
      <c r="A27" s="112"/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</row>
    <row r="28" spans="1:12" s="110" customFormat="1" ht="17.5">
      <c r="A28" s="112"/>
      <c r="B28" s="112"/>
      <c r="C28" s="112"/>
      <c r="D28" s="112"/>
      <c r="E28" s="112"/>
      <c r="F28" s="112"/>
      <c r="G28" s="112"/>
      <c r="H28" s="112"/>
      <c r="I28" s="112"/>
      <c r="J28" s="112"/>
      <c r="K28" s="112"/>
      <c r="L28" s="112"/>
    </row>
    <row r="29" spans="1:12" s="110" customFormat="1" ht="17.5">
      <c r="A29" s="112"/>
      <c r="B29" s="112"/>
      <c r="C29" s="112"/>
      <c r="D29" s="112"/>
      <c r="E29" s="112"/>
      <c r="F29" s="112"/>
      <c r="G29" s="112"/>
      <c r="H29" s="112"/>
      <c r="I29" s="112"/>
      <c r="J29" s="112"/>
      <c r="K29" s="112"/>
      <c r="L29" s="112"/>
    </row>
    <row r="30" spans="1:12" s="110" customFormat="1" ht="17.5">
      <c r="A30" s="112"/>
      <c r="B30" s="112"/>
      <c r="C30" s="112"/>
      <c r="D30" s="112"/>
      <c r="E30" s="112"/>
      <c r="F30" s="112"/>
      <c r="G30" s="112"/>
      <c r="H30" s="112"/>
      <c r="I30" s="112"/>
      <c r="J30" s="112"/>
      <c r="K30" s="112"/>
      <c r="L30" s="112"/>
    </row>
    <row r="31" spans="1:12" s="110" customFormat="1" ht="17.5">
      <c r="A31" s="112"/>
      <c r="B31" s="112"/>
      <c r="C31" s="112"/>
      <c r="D31" s="112"/>
      <c r="E31" s="112"/>
      <c r="F31" s="112"/>
      <c r="G31" s="112"/>
      <c r="H31" s="112"/>
      <c r="I31" s="112"/>
      <c r="J31" s="112"/>
      <c r="K31" s="112"/>
      <c r="L31" s="112"/>
    </row>
    <row r="32" spans="1:12" s="110" customFormat="1" ht="17.5">
      <c r="A32" s="112"/>
      <c r="B32" s="112"/>
      <c r="C32" s="112"/>
      <c r="D32" s="112"/>
      <c r="E32" s="112"/>
      <c r="F32" s="112"/>
      <c r="G32" s="112"/>
      <c r="H32" s="112"/>
      <c r="I32" s="112"/>
      <c r="J32" s="112"/>
      <c r="K32" s="112"/>
      <c r="L32" s="112"/>
    </row>
    <row r="33" spans="1:12" s="110" customFormat="1" ht="17.5">
      <c r="A33" s="112"/>
      <c r="B33" s="112"/>
      <c r="C33" s="112"/>
      <c r="D33" s="112"/>
      <c r="E33" s="112"/>
      <c r="F33" s="112"/>
      <c r="G33" s="112"/>
      <c r="H33" s="112"/>
      <c r="I33" s="112"/>
      <c r="J33" s="112"/>
      <c r="K33" s="112"/>
      <c r="L33" s="112"/>
    </row>
    <row r="34" spans="1:12" s="110" customFormat="1" ht="17.5">
      <c r="A34" s="112"/>
      <c r="B34" s="112"/>
      <c r="C34" s="112"/>
      <c r="D34" s="112"/>
      <c r="E34" s="112"/>
      <c r="F34" s="112"/>
      <c r="G34" s="112"/>
      <c r="H34" s="112"/>
      <c r="I34" s="112"/>
      <c r="J34" s="112"/>
      <c r="K34" s="112"/>
      <c r="L34" s="112"/>
    </row>
    <row r="35" spans="1:12" s="110" customFormat="1" ht="17.5">
      <c r="A35" s="112"/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</row>
    <row r="36" spans="1:12" s="110" customFormat="1" ht="17.5">
      <c r="A36" s="112"/>
      <c r="B36" s="112"/>
      <c r="C36" s="112"/>
      <c r="D36" s="112"/>
      <c r="E36" s="112"/>
      <c r="F36" s="112"/>
      <c r="G36" s="112"/>
      <c r="H36" s="112"/>
      <c r="I36" s="112"/>
      <c r="J36" s="112"/>
      <c r="K36" s="112"/>
      <c r="L36" s="112"/>
    </row>
    <row r="37" spans="1:12" s="110" customFormat="1" ht="17.5">
      <c r="A37" s="112"/>
      <c r="B37" s="112"/>
      <c r="C37" s="112"/>
      <c r="D37" s="112"/>
      <c r="E37" s="112"/>
      <c r="F37" s="112"/>
      <c r="G37" s="112"/>
      <c r="H37" s="112"/>
      <c r="I37" s="112"/>
      <c r="J37" s="112"/>
      <c r="K37" s="112"/>
      <c r="L37" s="112"/>
    </row>
    <row r="38" spans="1:12" s="110" customFormat="1" ht="17.5">
      <c r="A38" s="112"/>
      <c r="B38" s="112"/>
      <c r="C38" s="112"/>
      <c r="D38" s="112"/>
      <c r="E38" s="112"/>
      <c r="F38" s="112"/>
      <c r="G38" s="112"/>
      <c r="H38" s="112"/>
      <c r="I38" s="112"/>
      <c r="J38" s="112"/>
      <c r="K38" s="112"/>
      <c r="L38" s="112"/>
    </row>
    <row r="39" spans="1:12" s="110" customFormat="1" ht="17.5">
      <c r="A39" s="112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</row>
    <row r="40" spans="1:12" s="110" customFormat="1" ht="17.5">
      <c r="A40" s="112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</row>
    <row r="41" spans="1:12" s="110" customFormat="1" ht="17.5">
      <c r="A41" s="112"/>
      <c r="B41" s="120" t="s">
        <v>101</v>
      </c>
      <c r="C41" s="120"/>
      <c r="D41" s="120"/>
      <c r="E41" s="120"/>
      <c r="F41" s="120"/>
      <c r="G41" s="120"/>
      <c r="H41" s="120"/>
      <c r="I41" s="120"/>
      <c r="J41" s="120"/>
      <c r="K41" s="120"/>
      <c r="L41" s="112"/>
    </row>
    <row r="42" spans="1:12" s="110" customFormat="1" ht="17.5">
      <c r="A42" s="112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</row>
    <row r="43" spans="1:12" s="110" customFormat="1" ht="17.5">
      <c r="A43" s="112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</row>
    <row r="44" spans="1:12" s="110" customFormat="1" ht="17.5">
      <c r="A44" s="112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</row>
    <row r="45" spans="1:12" s="110" customFormat="1" ht="17.5">
      <c r="A45" s="112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</row>
    <row r="46" spans="1:12" s="110" customFormat="1" ht="17.5">
      <c r="A46" s="112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</row>
    <row r="47" spans="1:12" s="110" customFormat="1" ht="17.5">
      <c r="A47" s="112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</row>
    <row r="48" spans="1:12" s="110" customFormat="1" ht="17.5">
      <c r="A48" s="112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</row>
    <row r="49" spans="1:12" s="110" customFormat="1" ht="17.5">
      <c r="A49" s="112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</row>
    <row r="50" spans="1:12" s="110" customFormat="1" ht="17.5">
      <c r="A50" s="112"/>
      <c r="B50" s="112"/>
      <c r="C50" s="112"/>
      <c r="D50" s="112"/>
      <c r="E50" s="112"/>
      <c r="F50" s="112"/>
      <c r="G50" s="112"/>
      <c r="H50" s="112"/>
      <c r="I50" s="112"/>
      <c r="J50" s="112"/>
      <c r="K50" s="112"/>
      <c r="L50" s="112"/>
    </row>
    <row r="51" spans="1:12" s="110" customFormat="1" ht="17.5">
      <c r="A51" s="112"/>
      <c r="B51" s="112"/>
      <c r="C51" s="112"/>
      <c r="D51" s="112"/>
      <c r="E51" s="112"/>
      <c r="F51" s="112"/>
      <c r="G51" s="112"/>
      <c r="H51" s="112"/>
      <c r="I51" s="112"/>
      <c r="J51" s="112"/>
      <c r="K51" s="112"/>
      <c r="L51" s="112"/>
    </row>
    <row r="52" spans="1:12" s="110" customFormat="1" ht="17.5">
      <c r="A52" s="112"/>
      <c r="B52" s="112"/>
      <c r="C52" s="112"/>
      <c r="D52" s="112"/>
      <c r="E52" s="112"/>
      <c r="F52" s="112"/>
      <c r="G52" s="112"/>
      <c r="H52" s="112"/>
      <c r="I52" s="112"/>
      <c r="J52" s="112"/>
      <c r="K52" s="112"/>
      <c r="L52" s="112"/>
    </row>
    <row r="53" spans="1:12" s="110" customFormat="1" ht="17.5">
      <c r="A53" s="112"/>
      <c r="B53" s="112"/>
      <c r="C53" s="112"/>
      <c r="D53" s="112"/>
      <c r="E53" s="112"/>
      <c r="F53" s="112"/>
      <c r="G53" s="112"/>
      <c r="H53" s="112"/>
      <c r="I53" s="112"/>
      <c r="J53" s="112"/>
      <c r="K53" s="112"/>
      <c r="L53" s="112"/>
    </row>
    <row r="54" spans="1:12" s="110" customFormat="1" ht="17.5">
      <c r="A54" s="112"/>
      <c r="B54" s="112"/>
      <c r="C54" s="112"/>
      <c r="D54" s="112"/>
      <c r="E54" s="112"/>
      <c r="F54" s="112"/>
      <c r="G54" s="112"/>
      <c r="H54" s="112"/>
      <c r="I54" s="112"/>
      <c r="J54" s="112"/>
      <c r="K54" s="112"/>
      <c r="L54" s="112"/>
    </row>
    <row r="55" spans="1:12" s="110" customFormat="1" ht="17.5">
      <c r="A55" s="112"/>
      <c r="B55" s="112"/>
      <c r="C55" s="112"/>
      <c r="D55" s="112"/>
      <c r="E55" s="112"/>
      <c r="F55" s="112"/>
      <c r="G55" s="112"/>
      <c r="H55" s="112"/>
      <c r="I55" s="112"/>
      <c r="J55" s="112"/>
      <c r="K55" s="112"/>
      <c r="L55" s="112"/>
    </row>
    <row r="56" spans="1:12" s="110" customFormat="1" ht="17.5">
      <c r="A56" s="112"/>
      <c r="B56" s="112"/>
      <c r="C56" s="112"/>
      <c r="D56" s="112"/>
      <c r="E56" s="112"/>
      <c r="F56" s="112"/>
      <c r="G56" s="112"/>
      <c r="H56" s="112"/>
      <c r="I56" s="112"/>
      <c r="J56" s="112"/>
      <c r="K56" s="112"/>
      <c r="L56" s="112"/>
    </row>
    <row r="57" spans="1:12" s="110" customFormat="1" ht="17.5">
      <c r="A57" s="112"/>
      <c r="B57" s="120" t="s">
        <v>103</v>
      </c>
      <c r="C57" s="120"/>
      <c r="D57" s="120"/>
      <c r="E57" s="120"/>
      <c r="F57" s="120"/>
      <c r="G57" s="120"/>
      <c r="H57" s="120"/>
      <c r="I57" s="120"/>
      <c r="J57" s="120"/>
      <c r="K57" s="120"/>
      <c r="L57" s="112"/>
    </row>
    <row r="58" spans="1:12" s="110" customFormat="1" ht="17.5">
      <c r="A58" s="112"/>
      <c r="B58" s="112"/>
      <c r="C58" s="112"/>
      <c r="D58" s="112"/>
      <c r="E58" s="112"/>
      <c r="F58" s="112"/>
      <c r="G58" s="112"/>
      <c r="H58" s="112"/>
      <c r="I58" s="112"/>
      <c r="J58" s="112"/>
      <c r="K58" s="112"/>
      <c r="L58" s="112"/>
    </row>
    <row r="59" spans="1:12" s="110" customFormat="1" ht="17.5">
      <c r="A59" s="112"/>
      <c r="B59" s="112"/>
      <c r="C59" s="112"/>
      <c r="D59" s="112"/>
      <c r="E59" s="112"/>
      <c r="F59" s="112"/>
      <c r="G59" s="112"/>
      <c r="H59" s="112"/>
      <c r="I59" s="112"/>
      <c r="J59" s="112"/>
      <c r="K59" s="112"/>
      <c r="L59" s="112"/>
    </row>
    <row r="60" spans="1:12" s="110" customFormat="1" ht="17.5">
      <c r="A60" s="112"/>
      <c r="B60" s="112"/>
      <c r="C60" s="112"/>
      <c r="D60" s="112"/>
      <c r="E60" s="112"/>
      <c r="F60" s="112"/>
      <c r="G60" s="112"/>
      <c r="H60" s="112"/>
      <c r="I60" s="112"/>
      <c r="J60" s="112"/>
      <c r="K60" s="112"/>
      <c r="L60" s="112"/>
    </row>
    <row r="61" spans="1:12" s="110" customFormat="1" ht="17.5">
      <c r="A61" s="112"/>
      <c r="B61" s="112"/>
      <c r="C61" s="112"/>
      <c r="D61" s="112"/>
      <c r="E61" s="112"/>
      <c r="F61" s="112"/>
      <c r="G61" s="112"/>
      <c r="H61" s="112"/>
      <c r="I61" s="112"/>
      <c r="J61" s="112"/>
      <c r="K61" s="112"/>
      <c r="L61" s="112"/>
    </row>
    <row r="62" spans="1:12" s="110" customFormat="1" ht="17.5">
      <c r="A62" s="112"/>
      <c r="B62" s="112"/>
      <c r="C62" s="112"/>
      <c r="D62" s="112"/>
      <c r="E62" s="112"/>
      <c r="F62" s="112"/>
      <c r="G62" s="112"/>
      <c r="H62" s="112"/>
      <c r="I62" s="112"/>
      <c r="J62" s="112"/>
      <c r="K62" s="112"/>
      <c r="L62" s="112"/>
    </row>
    <row r="63" spans="1:12" s="110" customFormat="1" ht="17.5">
      <c r="A63" s="112"/>
      <c r="B63" s="112"/>
      <c r="C63" s="112"/>
      <c r="D63" s="112"/>
      <c r="E63" s="112"/>
      <c r="F63" s="112"/>
      <c r="G63" s="112"/>
      <c r="H63" s="112"/>
      <c r="I63" s="112"/>
      <c r="J63" s="112"/>
      <c r="K63" s="112"/>
      <c r="L63" s="112"/>
    </row>
    <row r="64" spans="1:12" s="110" customFormat="1" ht="17.5">
      <c r="A64" s="112"/>
      <c r="B64" s="112"/>
      <c r="C64" s="112"/>
      <c r="D64" s="112"/>
      <c r="E64" s="112"/>
      <c r="F64" s="112"/>
      <c r="G64" s="112"/>
      <c r="H64" s="112"/>
      <c r="I64" s="112"/>
      <c r="J64" s="112"/>
      <c r="K64" s="112"/>
      <c r="L64" s="112"/>
    </row>
    <row r="65" spans="1:12" s="110" customFormat="1" ht="17.5">
      <c r="A65" s="112"/>
      <c r="B65" s="112"/>
      <c r="C65" s="112"/>
      <c r="D65" s="112"/>
      <c r="E65" s="112"/>
      <c r="F65" s="112"/>
      <c r="G65" s="112"/>
      <c r="H65" s="112"/>
      <c r="I65" s="112"/>
      <c r="J65" s="112"/>
      <c r="K65" s="112"/>
      <c r="L65" s="112"/>
    </row>
    <row r="66" spans="1:12" s="110" customFormat="1" ht="17.5">
      <c r="A66" s="112"/>
      <c r="B66" s="112"/>
      <c r="C66" s="112"/>
      <c r="D66" s="112"/>
      <c r="E66" s="112"/>
      <c r="F66" s="112"/>
      <c r="G66" s="112"/>
      <c r="H66" s="112"/>
      <c r="I66" s="112"/>
      <c r="J66" s="112"/>
      <c r="K66" s="112"/>
      <c r="L66" s="112"/>
    </row>
    <row r="67" spans="1:12" s="110" customFormat="1" ht="17.5">
      <c r="A67" s="112"/>
      <c r="B67" s="112"/>
      <c r="C67" s="112"/>
      <c r="D67" s="112"/>
      <c r="E67" s="112"/>
      <c r="F67" s="112"/>
      <c r="G67" s="112"/>
      <c r="H67" s="112"/>
      <c r="I67" s="112"/>
      <c r="J67" s="112"/>
      <c r="K67" s="112"/>
      <c r="L67" s="112"/>
    </row>
    <row r="68" spans="1:12" s="110" customFormat="1" ht="17.5">
      <c r="A68" s="112"/>
      <c r="B68" s="112"/>
      <c r="C68" s="112"/>
      <c r="D68" s="112"/>
      <c r="E68" s="112"/>
      <c r="F68" s="112"/>
      <c r="G68" s="112"/>
      <c r="H68" s="112"/>
      <c r="I68" s="112"/>
      <c r="J68" s="112"/>
      <c r="K68" s="112"/>
      <c r="L68" s="112"/>
    </row>
    <row r="69" spans="1:12" s="110" customFormat="1" ht="17.5">
      <c r="A69" s="112"/>
      <c r="B69" s="112"/>
      <c r="C69" s="112"/>
      <c r="D69" s="112"/>
      <c r="E69" s="112"/>
      <c r="F69" s="112"/>
      <c r="G69" s="112"/>
      <c r="H69" s="112"/>
      <c r="I69" s="112"/>
      <c r="J69" s="112"/>
      <c r="K69" s="112"/>
      <c r="L69" s="112"/>
    </row>
    <row r="70" spans="1:12" s="110" customFormat="1" ht="17.5">
      <c r="A70" s="112"/>
      <c r="B70" s="112"/>
      <c r="C70" s="112"/>
      <c r="D70" s="112"/>
      <c r="E70" s="112"/>
      <c r="F70" s="112"/>
      <c r="G70" s="112"/>
      <c r="H70" s="112"/>
      <c r="I70" s="112"/>
      <c r="J70" s="112"/>
      <c r="K70" s="112"/>
      <c r="L70" s="112"/>
    </row>
    <row r="71" spans="1:12" s="110" customFormat="1" ht="17.5">
      <c r="A71" s="112"/>
      <c r="B71" s="112"/>
      <c r="C71" s="112"/>
      <c r="D71" s="112"/>
      <c r="E71" s="112"/>
      <c r="F71" s="112"/>
      <c r="G71" s="112"/>
      <c r="H71" s="112"/>
      <c r="I71" s="112"/>
      <c r="J71" s="112"/>
      <c r="K71" s="112"/>
      <c r="L71" s="112"/>
    </row>
    <row r="72" spans="1:12" s="110" customFormat="1" ht="17.5">
      <c r="A72" s="112"/>
      <c r="B72" s="112"/>
      <c r="C72" s="112"/>
      <c r="D72" s="112"/>
      <c r="E72" s="112"/>
      <c r="F72" s="112"/>
      <c r="G72" s="112"/>
      <c r="H72" s="112"/>
      <c r="I72" s="112"/>
      <c r="J72" s="112"/>
      <c r="K72" s="112"/>
      <c r="L72" s="112"/>
    </row>
    <row r="73" spans="1:12" s="110" customFormat="1" ht="17.5">
      <c r="A73" s="112"/>
      <c r="B73" s="120" t="s">
        <v>104</v>
      </c>
      <c r="C73" s="120"/>
      <c r="D73" s="120"/>
      <c r="E73" s="120"/>
      <c r="F73" s="120"/>
      <c r="G73" s="120"/>
      <c r="H73" s="120"/>
      <c r="I73" s="120"/>
      <c r="J73" s="120"/>
      <c r="K73" s="120"/>
      <c r="L73" s="112"/>
    </row>
    <row r="74" spans="1:12" s="110" customFormat="1" ht="17.5">
      <c r="A74" s="112"/>
      <c r="B74" s="112"/>
      <c r="C74" s="112"/>
      <c r="D74" s="112"/>
      <c r="E74" s="112"/>
      <c r="F74" s="112"/>
      <c r="G74" s="112"/>
      <c r="H74" s="112"/>
      <c r="I74" s="112"/>
      <c r="J74" s="112"/>
      <c r="K74" s="112"/>
      <c r="L74" s="112"/>
    </row>
    <row r="75" spans="1:12" s="110" customFormat="1" ht="17.5">
      <c r="A75" s="112"/>
      <c r="B75" s="112"/>
      <c r="C75" s="112"/>
      <c r="D75" s="112"/>
      <c r="E75" s="112"/>
      <c r="F75" s="112"/>
      <c r="G75" s="112"/>
      <c r="H75" s="112"/>
      <c r="I75" s="112"/>
      <c r="J75" s="112"/>
      <c r="K75" s="112"/>
      <c r="L75" s="112"/>
    </row>
    <row r="76" spans="1:12" s="110" customFormat="1" ht="17.5">
      <c r="A76" s="112"/>
      <c r="B76" s="112"/>
      <c r="C76" s="112"/>
      <c r="D76" s="112"/>
      <c r="E76" s="112"/>
      <c r="F76" s="112"/>
      <c r="G76" s="112"/>
      <c r="H76" s="112"/>
      <c r="I76" s="112"/>
      <c r="J76" s="112"/>
      <c r="K76" s="112"/>
      <c r="L76" s="112"/>
    </row>
    <row r="77" spans="1:12" s="110" customFormat="1" ht="17.5">
      <c r="A77" s="112"/>
      <c r="B77" s="112"/>
      <c r="C77" s="112"/>
      <c r="D77" s="112"/>
      <c r="E77" s="112"/>
      <c r="F77" s="112"/>
      <c r="G77" s="112"/>
      <c r="H77" s="112"/>
      <c r="I77" s="112"/>
      <c r="J77" s="112"/>
      <c r="K77" s="112"/>
      <c r="L77" s="112"/>
    </row>
    <row r="78" spans="1:12" s="110" customFormat="1" ht="17.5">
      <c r="A78" s="112"/>
      <c r="B78" s="112"/>
      <c r="C78" s="112"/>
      <c r="D78" s="112"/>
      <c r="E78" s="112"/>
      <c r="F78" s="112"/>
      <c r="G78" s="112"/>
      <c r="H78" s="112"/>
      <c r="I78" s="112"/>
      <c r="J78" s="112"/>
      <c r="K78" s="112"/>
      <c r="L78" s="112"/>
    </row>
    <row r="79" spans="1:12" s="110" customFormat="1" ht="17.5">
      <c r="A79" s="112"/>
      <c r="B79" s="112"/>
      <c r="C79" s="112"/>
      <c r="D79" s="112"/>
      <c r="E79" s="112"/>
      <c r="F79" s="112"/>
      <c r="G79" s="112"/>
      <c r="H79" s="112"/>
      <c r="I79" s="112"/>
      <c r="J79" s="112"/>
      <c r="K79" s="112"/>
      <c r="L79" s="112"/>
    </row>
    <row r="80" spans="1:12" s="110" customFormat="1" ht="17.5">
      <c r="A80" s="112"/>
      <c r="B80" s="112"/>
      <c r="C80" s="112"/>
      <c r="D80" s="112"/>
      <c r="E80" s="112"/>
      <c r="F80" s="112"/>
      <c r="G80" s="112"/>
      <c r="H80" s="112"/>
      <c r="I80" s="112"/>
      <c r="J80" s="112"/>
      <c r="K80" s="112"/>
      <c r="L80" s="112"/>
    </row>
    <row r="81" spans="1:12" s="110" customFormat="1" ht="17.5">
      <c r="A81" s="112"/>
      <c r="B81" s="112"/>
      <c r="C81" s="112"/>
      <c r="D81" s="112"/>
      <c r="E81" s="112"/>
      <c r="F81" s="112"/>
      <c r="G81" s="112"/>
      <c r="H81" s="112"/>
      <c r="I81" s="112"/>
      <c r="J81" s="112"/>
      <c r="K81" s="112"/>
      <c r="L81" s="112"/>
    </row>
    <row r="82" spans="1:12" s="110" customFormat="1" ht="17.5">
      <c r="A82" s="112"/>
      <c r="B82" s="112"/>
      <c r="C82" s="112"/>
      <c r="D82" s="112"/>
      <c r="E82" s="112"/>
      <c r="F82" s="112"/>
      <c r="G82" s="112"/>
      <c r="H82" s="112"/>
      <c r="I82" s="112"/>
      <c r="J82" s="112"/>
      <c r="K82" s="112"/>
      <c r="L82" s="112"/>
    </row>
    <row r="83" spans="1:12" s="110" customFormat="1" ht="17.5">
      <c r="A83" s="112"/>
      <c r="B83" s="112"/>
      <c r="C83" s="112"/>
      <c r="D83" s="112"/>
      <c r="E83" s="112"/>
      <c r="F83" s="112"/>
      <c r="G83" s="112"/>
      <c r="H83" s="112"/>
      <c r="I83" s="112"/>
      <c r="J83" s="112"/>
      <c r="K83" s="112"/>
      <c r="L83" s="112"/>
    </row>
    <row r="84" spans="1:12" s="110" customFormat="1" ht="17.5">
      <c r="A84" s="112"/>
      <c r="B84" s="112"/>
      <c r="C84" s="112"/>
      <c r="D84" s="112"/>
      <c r="E84" s="112"/>
      <c r="F84" s="112"/>
      <c r="G84" s="112"/>
      <c r="H84" s="112"/>
      <c r="I84" s="112"/>
      <c r="J84" s="112"/>
      <c r="K84" s="112"/>
      <c r="L84" s="112"/>
    </row>
    <row r="85" spans="1:12" s="110" customFormat="1" ht="17.5">
      <c r="A85" s="112"/>
      <c r="B85" s="112"/>
      <c r="C85" s="112"/>
      <c r="D85" s="112"/>
      <c r="E85" s="112"/>
      <c r="F85" s="112"/>
      <c r="G85" s="112"/>
      <c r="H85" s="112"/>
      <c r="I85" s="112"/>
      <c r="J85" s="112"/>
      <c r="K85" s="112"/>
      <c r="L85" s="112"/>
    </row>
    <row r="86" spans="1:12" s="110" customFormat="1" ht="17.5">
      <c r="A86" s="112"/>
      <c r="B86" s="112"/>
      <c r="C86" s="112"/>
      <c r="D86" s="112"/>
      <c r="E86" s="112"/>
      <c r="F86" s="112"/>
      <c r="G86" s="112"/>
      <c r="H86" s="112"/>
      <c r="I86" s="112"/>
      <c r="J86" s="112"/>
      <c r="K86" s="112"/>
      <c r="L86" s="112"/>
    </row>
    <row r="87" spans="1:12" s="110" customFormat="1" ht="17.5">
      <c r="A87" s="112"/>
      <c r="B87" s="112"/>
      <c r="C87" s="112"/>
      <c r="D87" s="112"/>
      <c r="E87" s="112"/>
      <c r="F87" s="112"/>
      <c r="G87" s="112"/>
      <c r="H87" s="112"/>
      <c r="I87" s="112"/>
      <c r="J87" s="112"/>
      <c r="K87" s="112"/>
      <c r="L87" s="112"/>
    </row>
    <row r="88" spans="1:12" s="110" customFormat="1" ht="17.5">
      <c r="A88" s="112"/>
      <c r="B88" s="120" t="s">
        <v>105</v>
      </c>
      <c r="C88" s="120"/>
      <c r="D88" s="120"/>
      <c r="E88" s="120"/>
      <c r="F88" s="120"/>
      <c r="G88" s="120"/>
      <c r="H88" s="120"/>
      <c r="I88" s="120"/>
      <c r="J88" s="120"/>
      <c r="K88" s="120"/>
      <c r="L88" s="112"/>
    </row>
    <row r="89" spans="1:12" s="110" customFormat="1" ht="17.5">
      <c r="A89" s="112"/>
      <c r="B89" s="112"/>
      <c r="C89" s="112"/>
      <c r="D89" s="112"/>
      <c r="E89" s="112"/>
      <c r="F89" s="112"/>
      <c r="G89" s="112"/>
      <c r="H89" s="112"/>
      <c r="I89" s="112"/>
      <c r="J89" s="112"/>
      <c r="K89" s="112"/>
      <c r="L89" s="112"/>
    </row>
    <row r="90" spans="1:12" s="110" customFormat="1" ht="17.5">
      <c r="A90" s="112"/>
      <c r="B90" s="112"/>
      <c r="C90" s="112"/>
      <c r="D90" s="112"/>
      <c r="E90" s="112"/>
      <c r="F90" s="112"/>
      <c r="G90" s="112"/>
      <c r="H90" s="112"/>
      <c r="I90" s="112"/>
      <c r="J90" s="112"/>
      <c r="K90" s="112"/>
      <c r="L90" s="112"/>
    </row>
    <row r="91" spans="1:12" s="110" customFormat="1" ht="17.5">
      <c r="A91" s="112"/>
      <c r="B91" s="112"/>
      <c r="C91" s="112"/>
      <c r="D91" s="112"/>
      <c r="E91" s="112"/>
      <c r="F91" s="112"/>
      <c r="G91" s="112"/>
      <c r="H91" s="112"/>
      <c r="I91" s="112"/>
      <c r="J91" s="112"/>
      <c r="K91" s="112"/>
      <c r="L91" s="112"/>
    </row>
    <row r="92" spans="1:12" s="110" customFormat="1" ht="17.5">
      <c r="A92" s="112"/>
      <c r="B92" s="112"/>
      <c r="C92" s="112"/>
      <c r="D92" s="112"/>
      <c r="E92" s="112"/>
      <c r="F92" s="112"/>
      <c r="G92" s="112"/>
      <c r="H92" s="112"/>
      <c r="I92" s="112"/>
      <c r="J92" s="112"/>
      <c r="K92" s="112"/>
      <c r="L92" s="112"/>
    </row>
    <row r="93" spans="1:12" s="110" customFormat="1" ht="17.5">
      <c r="A93" s="112"/>
      <c r="B93" s="112"/>
      <c r="C93" s="112"/>
      <c r="D93" s="112"/>
      <c r="E93" s="112"/>
      <c r="F93" s="112"/>
      <c r="G93" s="112"/>
      <c r="H93" s="112"/>
      <c r="I93" s="112"/>
      <c r="J93" s="112"/>
      <c r="K93" s="112"/>
      <c r="L93" s="112"/>
    </row>
    <row r="94" spans="1:12" s="110" customFormat="1" ht="17.5">
      <c r="A94" s="112"/>
      <c r="B94" s="112"/>
      <c r="C94" s="112"/>
      <c r="D94" s="112"/>
      <c r="E94" s="112"/>
      <c r="F94" s="112"/>
      <c r="G94" s="112"/>
      <c r="H94" s="112"/>
      <c r="I94" s="112"/>
      <c r="J94" s="112"/>
      <c r="K94" s="112"/>
      <c r="L94" s="112"/>
    </row>
    <row r="95" spans="1:12" s="110" customFormat="1" ht="17.5">
      <c r="A95" s="112"/>
      <c r="B95" s="112"/>
      <c r="C95" s="112"/>
      <c r="D95" s="112"/>
      <c r="E95" s="112"/>
      <c r="F95" s="112"/>
      <c r="G95" s="112"/>
      <c r="H95" s="112"/>
      <c r="I95" s="112"/>
      <c r="J95" s="112"/>
      <c r="K95" s="112"/>
      <c r="L95" s="112"/>
    </row>
    <row r="96" spans="1:12" s="110" customFormat="1" ht="17.5">
      <c r="A96" s="112"/>
      <c r="B96" s="112"/>
      <c r="C96" s="112"/>
      <c r="D96" s="112"/>
      <c r="E96" s="112"/>
      <c r="F96" s="112"/>
      <c r="G96" s="112"/>
      <c r="H96" s="112"/>
      <c r="I96" s="112"/>
      <c r="J96" s="112"/>
      <c r="K96" s="112"/>
      <c r="L96" s="112"/>
    </row>
    <row r="97" spans="1:12" s="110" customFormat="1" ht="17.5">
      <c r="A97" s="112"/>
      <c r="B97" s="112"/>
      <c r="C97" s="112"/>
      <c r="D97" s="112"/>
      <c r="E97" s="112"/>
      <c r="F97" s="112"/>
      <c r="G97" s="112"/>
      <c r="H97" s="112"/>
      <c r="I97" s="112"/>
      <c r="J97" s="112"/>
      <c r="K97" s="112"/>
      <c r="L97" s="112"/>
    </row>
    <row r="98" spans="1:12" s="110" customFormat="1" ht="17.5">
      <c r="A98" s="112"/>
      <c r="B98" s="112"/>
      <c r="C98" s="112"/>
      <c r="D98" s="112"/>
      <c r="E98" s="112"/>
      <c r="F98" s="112"/>
      <c r="G98" s="112"/>
      <c r="H98" s="112"/>
      <c r="I98" s="112"/>
      <c r="J98" s="112"/>
      <c r="K98" s="112"/>
      <c r="L98" s="112"/>
    </row>
    <row r="99" spans="1:12" s="110" customFormat="1" ht="17.5">
      <c r="A99" s="112"/>
      <c r="B99" s="112"/>
      <c r="C99" s="112"/>
      <c r="D99" s="112"/>
      <c r="E99" s="112"/>
      <c r="F99" s="112"/>
      <c r="G99" s="112"/>
      <c r="H99" s="112"/>
      <c r="I99" s="112"/>
      <c r="J99" s="112"/>
      <c r="K99" s="112"/>
      <c r="L99" s="112"/>
    </row>
    <row r="100" spans="1:12" s="110" customFormat="1" ht="17.5">
      <c r="A100" s="112"/>
      <c r="B100" s="112"/>
      <c r="C100" s="112"/>
      <c r="D100" s="112"/>
      <c r="E100" s="112"/>
      <c r="F100" s="112"/>
      <c r="G100" s="112"/>
      <c r="H100" s="112"/>
      <c r="I100" s="112"/>
      <c r="J100" s="112"/>
      <c r="K100" s="112"/>
      <c r="L100" s="112"/>
    </row>
    <row r="101" spans="1:12" s="110" customFormat="1" ht="17.5">
      <c r="A101" s="112"/>
      <c r="B101" s="112"/>
      <c r="C101" s="112"/>
      <c r="D101" s="112"/>
      <c r="E101" s="112"/>
      <c r="F101" s="112"/>
      <c r="G101" s="112"/>
      <c r="H101" s="112"/>
      <c r="I101" s="112"/>
      <c r="J101" s="112"/>
      <c r="K101" s="112"/>
      <c r="L101" s="112"/>
    </row>
    <row r="102" spans="1:12" s="110" customFormat="1" ht="17.5">
      <c r="A102" s="112"/>
      <c r="B102" s="112"/>
      <c r="C102" s="112"/>
      <c r="D102" s="112"/>
      <c r="E102" s="112"/>
      <c r="F102" s="112"/>
      <c r="G102" s="112"/>
      <c r="H102" s="112"/>
      <c r="I102" s="112"/>
      <c r="J102" s="112"/>
      <c r="K102" s="112"/>
      <c r="L102" s="112"/>
    </row>
  </sheetData>
  <mergeCells count="8">
    <mergeCell ref="B1:K3"/>
    <mergeCell ref="B73:K73"/>
    <mergeCell ref="B57:K57"/>
    <mergeCell ref="B88:K88"/>
    <mergeCell ref="B8:K8"/>
    <mergeCell ref="B23:K23"/>
    <mergeCell ref="B24:K26"/>
    <mergeCell ref="B41:K41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Orientações</vt:lpstr>
      <vt:lpstr>Resumo Orçamento</vt:lpstr>
      <vt:lpstr>Orçamento Final</vt:lpstr>
      <vt:lpstr>Planejamento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Cynthia Silva</dc:creator>
  <cp:lastModifiedBy>Luísa Fernandes Benedito</cp:lastModifiedBy>
  <dcterms:created xsi:type="dcterms:W3CDTF">2024-11-27T13:28:40Z</dcterms:created>
  <dcterms:modified xsi:type="dcterms:W3CDTF">2025-05-28T12:53:27Z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6a9157b-bcf3-4eac-b03e-7cf007ba9fdf_Enabled">
    <vt:lpwstr>true</vt:lpwstr>
  </property>
  <property fmtid="{D5CDD505-2E9C-101B-9397-08002B2CF9AE}" pid="3" name="MSIP_Label_e6a9157b-bcf3-4eac-b03e-7cf007ba9fdf_SetDate">
    <vt:lpwstr>2024-11-27T13:28:30Z</vt:lpwstr>
  </property>
  <property fmtid="{D5CDD505-2E9C-101B-9397-08002B2CF9AE}" pid="4" name="MSIP_Label_e6a9157b-bcf3-4eac-b03e-7cf007ba9fdf_Method">
    <vt:lpwstr>Standard</vt:lpwstr>
  </property>
  <property fmtid="{D5CDD505-2E9C-101B-9397-08002B2CF9AE}" pid="5" name="MSIP_Label_e6a9157b-bcf3-4eac-b03e-7cf007ba9fdf_Name">
    <vt:lpwstr>Publica</vt:lpwstr>
  </property>
  <property fmtid="{D5CDD505-2E9C-101B-9397-08002B2CF9AE}" pid="6" name="MSIP_Label_e6a9157b-bcf3-4eac-b03e-7cf007ba9fdf_SiteId">
    <vt:lpwstr>cf56e405-d2b0-4266-b210-aa04636b6161</vt:lpwstr>
  </property>
  <property fmtid="{D5CDD505-2E9C-101B-9397-08002B2CF9AE}" pid="7" name="MSIP_Label_e6a9157b-bcf3-4eac-b03e-7cf007ba9fdf_ActionId">
    <vt:lpwstr>73031505-b61a-4d9c-ab29-6b6beb32c883</vt:lpwstr>
  </property>
  <property fmtid="{D5CDD505-2E9C-101B-9397-08002B2CF9AE}" pid="8" name="MSIP_Label_e6a9157b-bcf3-4eac-b03e-7cf007ba9fdf_ContentBits">
    <vt:lpwstr>2</vt:lpwstr>
  </property>
</Properties>
</file>